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050"/>
  </bookViews>
  <sheets>
    <sheet name="5" sheetId="1" r:id="rId1"/>
  </sheets>
  <externalReferences>
    <externalReference r:id="rId2"/>
    <externalReference r:id="rId3"/>
  </externalReferences>
  <definedNames>
    <definedName name="_xlnm.Print_Titles" localSheetId="0">'5'!$22:$22</definedName>
    <definedName name="_xlnm.Print_Area" localSheetId="0">'5'!$A$1:$R$106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/>
  <c r="A104"/>
  <c r="A102"/>
  <c r="P88"/>
  <c r="O88"/>
  <c r="N88"/>
  <c r="K88"/>
  <c r="D88"/>
  <c r="P85"/>
  <c r="O85"/>
  <c r="N85"/>
  <c r="M85"/>
  <c r="L85"/>
  <c r="K85"/>
  <c r="D85"/>
  <c r="P84"/>
  <c r="O84"/>
  <c r="N84"/>
  <c r="M84"/>
  <c r="L84"/>
  <c r="K84"/>
  <c r="D84"/>
  <c r="P83"/>
  <c r="O83"/>
  <c r="N83"/>
  <c r="M83"/>
  <c r="L83"/>
  <c r="K83"/>
  <c r="D83"/>
  <c r="P82"/>
  <c r="O82"/>
  <c r="N82"/>
  <c r="M82"/>
  <c r="L82"/>
  <c r="K82"/>
  <c r="D82"/>
  <c r="P81"/>
  <c r="O81"/>
  <c r="N81"/>
  <c r="M81"/>
  <c r="L81"/>
  <c r="K81"/>
  <c r="D81"/>
  <c r="P80"/>
  <c r="O80"/>
  <c r="N80"/>
  <c r="M80"/>
  <c r="L80"/>
  <c r="K80"/>
  <c r="D80"/>
  <c r="P79"/>
  <c r="O79"/>
  <c r="N79"/>
  <c r="M79"/>
  <c r="L79"/>
  <c r="K79"/>
  <c r="D79"/>
  <c r="P78"/>
  <c r="O78"/>
  <c r="N78"/>
  <c r="M78"/>
  <c r="L78"/>
  <c r="K78"/>
  <c r="D78"/>
  <c r="P77"/>
  <c r="O77"/>
  <c r="N77"/>
  <c r="M77"/>
  <c r="L77"/>
  <c r="K77"/>
  <c r="D77"/>
  <c r="P76"/>
  <c r="O76"/>
  <c r="N76"/>
  <c r="M76"/>
  <c r="L76"/>
  <c r="K76"/>
  <c r="D76"/>
  <c r="P75"/>
  <c r="O75"/>
  <c r="N75"/>
  <c r="M75"/>
  <c r="L75"/>
  <c r="K75"/>
  <c r="D75"/>
  <c r="P74"/>
  <c r="O74"/>
  <c r="N74"/>
  <c r="M74"/>
  <c r="L74"/>
  <c r="K74"/>
  <c r="D74"/>
  <c r="P73"/>
  <c r="O73"/>
  <c r="N73"/>
  <c r="M73"/>
  <c r="L73"/>
  <c r="K73"/>
  <c r="D73"/>
  <c r="P72"/>
  <c r="O72"/>
  <c r="N72"/>
  <c r="M72"/>
  <c r="L72"/>
  <c r="K72"/>
  <c r="D72"/>
  <c r="P71"/>
  <c r="O71"/>
  <c r="N71"/>
  <c r="M71"/>
  <c r="L71"/>
  <c r="K71"/>
  <c r="D71"/>
  <c r="P70"/>
  <c r="O70"/>
  <c r="N70"/>
  <c r="M70"/>
  <c r="L70"/>
  <c r="K70"/>
  <c r="D70"/>
  <c r="P69"/>
  <c r="O69"/>
  <c r="N69"/>
  <c r="M69"/>
  <c r="L69"/>
  <c r="K69"/>
  <c r="D69"/>
  <c r="P68"/>
  <c r="O68"/>
  <c r="N68"/>
  <c r="M68"/>
  <c r="L68"/>
  <c r="K68"/>
  <c r="D68"/>
  <c r="P67"/>
  <c r="O67"/>
  <c r="N67"/>
  <c r="M67"/>
  <c r="L67"/>
  <c r="K67"/>
  <c r="D67"/>
  <c r="P66"/>
  <c r="O66"/>
  <c r="N66"/>
  <c r="M66"/>
  <c r="L66"/>
  <c r="K66"/>
  <c r="D66"/>
  <c r="P65"/>
  <c r="O65"/>
  <c r="N65"/>
  <c r="M65"/>
  <c r="L65"/>
  <c r="P64"/>
  <c r="O64"/>
  <c r="N64"/>
  <c r="M64"/>
  <c r="L64"/>
  <c r="K64"/>
  <c r="D64"/>
  <c r="P63"/>
  <c r="O63"/>
  <c r="N63"/>
  <c r="M63"/>
  <c r="L63"/>
  <c r="K63"/>
  <c r="D63"/>
  <c r="P62"/>
  <c r="O62"/>
  <c r="N62"/>
  <c r="M62"/>
  <c r="L62"/>
  <c r="K62"/>
  <c r="D62"/>
  <c r="P61"/>
  <c r="O61"/>
  <c r="N61"/>
  <c r="M61"/>
  <c r="L61"/>
  <c r="K61"/>
  <c r="D61"/>
  <c r="P60"/>
  <c r="O60"/>
  <c r="N60"/>
  <c r="M60"/>
  <c r="L60"/>
  <c r="K60"/>
  <c r="D60"/>
  <c r="P59"/>
  <c r="O59"/>
  <c r="N59"/>
  <c r="M59"/>
  <c r="L59"/>
  <c r="K59"/>
  <c r="D59"/>
  <c r="P58"/>
  <c r="O58"/>
  <c r="N58"/>
  <c r="M58"/>
  <c r="L58"/>
  <c r="K58"/>
  <c r="D58"/>
  <c r="P57"/>
  <c r="O57"/>
  <c r="N57"/>
  <c r="M57"/>
  <c r="L57"/>
  <c r="K57"/>
  <c r="D57"/>
  <c r="P56"/>
  <c r="O56"/>
  <c r="N56"/>
  <c r="M56"/>
  <c r="L56"/>
  <c r="K56"/>
  <c r="D56"/>
  <c r="P55"/>
  <c r="O55"/>
  <c r="N55"/>
  <c r="M55"/>
  <c r="L55"/>
  <c r="K55"/>
  <c r="D55"/>
  <c r="P54"/>
  <c r="O54"/>
  <c r="N54"/>
  <c r="M54"/>
  <c r="L54"/>
  <c r="K54"/>
  <c r="D54"/>
  <c r="P53"/>
  <c r="O53"/>
  <c r="N53"/>
  <c r="M53"/>
  <c r="L53"/>
  <c r="K53"/>
  <c r="D53"/>
  <c r="P52"/>
  <c r="O52"/>
  <c r="N52"/>
  <c r="M52"/>
  <c r="L52"/>
  <c r="K52"/>
  <c r="D52"/>
  <c r="P51"/>
  <c r="O51"/>
  <c r="N51"/>
  <c r="M51"/>
  <c r="L51"/>
  <c r="K51"/>
  <c r="D51"/>
  <c r="P50"/>
  <c r="O50"/>
  <c r="N50"/>
  <c r="M50"/>
  <c r="L50"/>
  <c r="K50"/>
  <c r="D50"/>
  <c r="P49"/>
  <c r="O49"/>
  <c r="N49"/>
  <c r="M49"/>
  <c r="L49"/>
  <c r="K49"/>
  <c r="D49"/>
  <c r="P48"/>
  <c r="O48"/>
  <c r="N48"/>
  <c r="M48"/>
  <c r="L48"/>
  <c r="K48"/>
  <c r="D48"/>
  <c r="P47"/>
  <c r="O47"/>
  <c r="N47"/>
  <c r="M47"/>
  <c r="L47"/>
  <c r="K47"/>
  <c r="D47"/>
  <c r="P46"/>
  <c r="O46"/>
  <c r="N46"/>
  <c r="M46"/>
  <c r="L46"/>
  <c r="K46"/>
  <c r="D46"/>
  <c r="P45"/>
  <c r="O45"/>
  <c r="N45"/>
  <c r="M45"/>
  <c r="L45"/>
  <c r="K45"/>
  <c r="D45"/>
  <c r="P44"/>
  <c r="O44"/>
  <c r="N44"/>
  <c r="M44"/>
  <c r="L44"/>
  <c r="K44"/>
  <c r="D44"/>
  <c r="P43"/>
  <c r="O43"/>
  <c r="N43"/>
  <c r="M43"/>
  <c r="L43"/>
  <c r="K43"/>
  <c r="D43"/>
  <c r="P42"/>
  <c r="O42"/>
  <c r="N42"/>
  <c r="M42"/>
  <c r="L42"/>
  <c r="P41"/>
  <c r="O41"/>
  <c r="N41"/>
  <c r="M41"/>
  <c r="L41"/>
  <c r="P40"/>
  <c r="O40"/>
  <c r="N40"/>
  <c r="M40"/>
  <c r="L40"/>
  <c r="P39"/>
  <c r="O39"/>
  <c r="N39"/>
  <c r="M39"/>
  <c r="L39"/>
  <c r="P38"/>
  <c r="O38"/>
  <c r="N38"/>
  <c r="M38"/>
  <c r="L38"/>
  <c r="P37"/>
  <c r="O37"/>
  <c r="N37"/>
  <c r="M37"/>
  <c r="L37"/>
  <c r="K37"/>
  <c r="D37"/>
  <c r="P36"/>
  <c r="O36"/>
  <c r="N36"/>
  <c r="M36"/>
  <c r="L36"/>
  <c r="K36"/>
  <c r="D36"/>
  <c r="P35"/>
  <c r="O35"/>
  <c r="N35"/>
  <c r="M35"/>
  <c r="L35"/>
  <c r="K35"/>
  <c r="D35"/>
  <c r="P34"/>
  <c r="O34"/>
  <c r="N34"/>
  <c r="M34"/>
  <c r="L34"/>
  <c r="K34"/>
  <c r="D34"/>
  <c r="P33"/>
  <c r="O33"/>
  <c r="N33"/>
  <c r="M33"/>
  <c r="L33"/>
  <c r="K33"/>
  <c r="D33"/>
  <c r="P32"/>
  <c r="O32"/>
  <c r="N32"/>
  <c r="M32"/>
  <c r="L32"/>
  <c r="K32"/>
  <c r="D32"/>
  <c r="P31"/>
  <c r="O31"/>
  <c r="N31"/>
  <c r="M31"/>
  <c r="L31"/>
  <c r="K31"/>
  <c r="K29" s="1"/>
  <c r="D31"/>
  <c r="P29"/>
  <c r="O29"/>
  <c r="N29"/>
  <c r="M29"/>
  <c r="L29"/>
  <c r="D29"/>
  <c r="D28"/>
  <c r="I27"/>
  <c r="I26"/>
  <c r="J25"/>
  <c r="J23" s="1"/>
  <c r="I25"/>
  <c r="D25"/>
  <c r="I24"/>
  <c r="R23"/>
  <c r="I23"/>
  <c r="H23"/>
  <c r="G23"/>
  <c r="F23"/>
  <c r="D23"/>
  <c r="G14"/>
  <c r="Q11"/>
  <c r="M11"/>
  <c r="B11"/>
  <c r="A11"/>
  <c r="M10"/>
  <c r="M9"/>
  <c r="N4"/>
  <c r="K4"/>
  <c r="Q23" l="1"/>
</calcChain>
</file>

<file path=xl/sharedStrings.xml><?xml version="1.0" encoding="utf-8"?>
<sst xmlns="http://schemas.openxmlformats.org/spreadsheetml/2006/main" count="791" uniqueCount="127">
  <si>
    <t>Додаток 2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</si>
  <si>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</si>
  <si>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>за   11 квартал   2023 р.</t>
  </si>
  <si>
    <t>коди</t>
  </si>
  <si>
    <t>Установа</t>
  </si>
  <si>
    <t>Управління освіти виконавчого комітету Ковельської міської ради</t>
  </si>
  <si>
    <t>О2141680</t>
  </si>
  <si>
    <t>Територія</t>
  </si>
  <si>
    <t>м. Ковель. вул. Незалежності .101</t>
  </si>
  <si>
    <t>О710400000</t>
  </si>
  <si>
    <r>
      <t>Код та назва відомчої класифікації видатків та кредитування державного бюджету</t>
    </r>
    <r>
      <rPr>
        <b/>
        <sz val="8"/>
        <color indexed="8"/>
        <rFont val="Times New Roman"/>
        <family val="1"/>
        <charset val="204"/>
      </rPr>
      <t xml:space="preserve"> </t>
    </r>
  </si>
  <si>
    <t>Код та назва програмної класифікації видатків та кредитування державного бюджету</t>
  </si>
  <si>
    <t>Код та назва типової відомчої класифікації видатків та кредитування місцевих бюджетів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</si>
  <si>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</t>
  </si>
  <si>
    <t>О611010</t>
  </si>
  <si>
    <t>ДНЗ №5</t>
  </si>
  <si>
    <r>
      <t xml:space="preserve">Періодичність: місячна, </t>
    </r>
    <r>
      <rPr>
        <u/>
        <sz val="8"/>
        <color indexed="8"/>
        <rFont val="Times New Roman"/>
        <family val="1"/>
        <charset val="204"/>
      </rPr>
      <t>квартальна</t>
    </r>
    <r>
      <rPr>
        <sz val="8"/>
        <color indexed="8"/>
        <rFont val="Times New Roman"/>
        <family val="1"/>
        <charset val="204"/>
      </rPr>
      <t>,</t>
    </r>
    <r>
      <rPr>
        <u/>
        <sz val="8"/>
        <color indexed="8"/>
        <rFont val="Times New Roman"/>
        <family val="1"/>
        <charset val="204"/>
      </rPr>
      <t xml:space="preserve"> </t>
    </r>
    <r>
      <rPr>
        <sz val="8"/>
        <color indexed="8"/>
        <rFont val="Times New Roman"/>
        <family val="1"/>
        <charset val="204"/>
      </rPr>
      <t>річна</t>
    </r>
    <r>
      <rPr>
        <u/>
        <sz val="8"/>
        <color indexed="8"/>
        <rFont val="Times New Roman"/>
        <family val="1"/>
        <charset val="204"/>
      </rPr>
      <t>.</t>
    </r>
  </si>
  <si>
    <t>Одиниця виміру: грн, коп.</t>
  </si>
  <si>
    <t>Показники</t>
  </si>
  <si>
    <t>КЕКВ</t>
  </si>
  <si>
    <t>Код рядка</t>
  </si>
  <si>
    <t>Затверджено на звітний рік</t>
  </si>
  <si>
    <t>Залишок на початок звітного року</t>
  </si>
  <si>
    <t>Перераховано залишок</t>
  </si>
  <si>
    <t>Отримано залишок</t>
  </si>
  <si>
    <t xml:space="preserve">Нарахо-вано доходів за звітний період (рік) </t>
  </si>
  <si>
    <t>Надій-шло коштів за звітний період (рік)</t>
  </si>
  <si>
    <t>Касові за звітний період (рік)</t>
  </si>
  <si>
    <t>Фактичні за звітний період (рік)</t>
  </si>
  <si>
    <t>Залишок на кінець звітного періоду (року)</t>
  </si>
  <si>
    <t>усього</t>
  </si>
  <si>
    <t>у тому числі на рахунках в установах банків</t>
  </si>
  <si>
    <t>у тому числі</t>
  </si>
  <si>
    <t>у т.ч. проведені за видатками загального фонду</t>
  </si>
  <si>
    <t>перерахо-вані з рахунків в установах банків</t>
  </si>
  <si>
    <t>спрямовано на погашення заборгованості загального фонду</t>
  </si>
  <si>
    <t>у тому числі на рахунках в устано-вах банків</t>
  </si>
  <si>
    <t>у тому числі перера-ховані з рахунків в установах банків</t>
  </si>
  <si>
    <r>
      <t xml:space="preserve">Надходження коштів – </t>
    </r>
    <r>
      <rPr>
        <sz val="8"/>
        <color indexed="8"/>
        <rFont val="Times New Roman"/>
        <family val="1"/>
        <charset val="204"/>
      </rPr>
      <t>усього</t>
    </r>
  </si>
  <si>
    <t>Х</t>
  </si>
  <si>
    <t>010</t>
  </si>
  <si>
    <t>За послуги, що надаються бюджетними установами згідно з їх основною діяльністю</t>
  </si>
  <si>
    <t>020</t>
  </si>
  <si>
    <t>Від додаткової (господарської) діяльності</t>
  </si>
  <si>
    <t>030</t>
  </si>
  <si>
    <t>Від оренди майна бюджетних установ</t>
  </si>
  <si>
    <t>040</t>
  </si>
  <si>
    <t>Від реалізації в установленому поряду майна (крім нерухомого майна)</t>
  </si>
  <si>
    <t>050</t>
  </si>
  <si>
    <t>Фінансування</t>
  </si>
  <si>
    <t>060</t>
  </si>
  <si>
    <r>
      <t xml:space="preserve">Видатки - </t>
    </r>
    <r>
      <rPr>
        <sz val="8"/>
        <color indexed="8"/>
        <rFont val="Times New Roman"/>
        <family val="1"/>
        <charset val="204"/>
      </rPr>
      <t xml:space="preserve"> усього</t>
    </r>
  </si>
  <si>
    <t>070</t>
  </si>
  <si>
    <t>у тому числі:</t>
  </si>
  <si>
    <t>Поточні видатки</t>
  </si>
  <si>
    <t>080</t>
  </si>
  <si>
    <t>Оплата праці і нарахування на заробітну плату</t>
  </si>
  <si>
    <t>090</t>
  </si>
  <si>
    <t xml:space="preserve">Оплата праці </t>
  </si>
  <si>
    <t xml:space="preserve">  Заробітна плата</t>
  </si>
  <si>
    <t xml:space="preserve">  Грошове  забезпечення військовослужбовців</t>
  </si>
  <si>
    <t>Нарахування на оплату праці</t>
  </si>
  <si>
    <t>Використання товарів і послуг</t>
  </si>
  <si>
    <t>Предмети, матеріали, обладнання та інвентар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</si>
  <si>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</si>
  <si>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</si>
  <si>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</si>
  <si>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</si>
  <si>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</si>
  <si>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</si>
  <si>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</si>
  <si>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</si>
  <si>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</si>
  <si>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</si>
  <si>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</si>
  <si>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енергосервісу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</si>
  <si>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</si>
  <si>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</si>
  <si>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</si>
  <si>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</si>
  <si>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</si>
  <si>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</si>
  <si>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</si>
  <si>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</si>
  <si>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</si>
  <si>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</si>
  <si>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</si>
  <si>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</si>
  <si>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</si>
  <si>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</si>
  <si>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</si>
  <si>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</si>
  <si>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</si>
  <si>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</si>
  <si>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</si>
  <si>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</si>
  <si>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</si>
  <si>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</si>
  <si>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</si>
  <si>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</si>
  <si>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</si>
  <si>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</si>
  <si>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</si>
  <si>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</si>
  <si>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</si>
  <si>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</si>
  <si>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</si>
  <si>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</si>
  <si>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</si>
  <si>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</si>
  <si>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</si>
  <si>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>Капітальні трансферти до бюджету розвитку</t>
  </si>
  <si>
    <t>Внутрішнє кредитування</t>
  </si>
  <si>
    <t>Надання внутрішніх кредитів</t>
  </si>
  <si>
    <t xml:space="preserve">  Надання кредитів органам державного управління інших  рівнів</t>
  </si>
  <si>
    <t xml:space="preserve">  Надання кредитів підприємствам, установам, організаціям</t>
  </si>
  <si>
    <r>
      <t xml:space="preserve">  </t>
    </r>
    <r>
      <rPr>
        <sz val="8"/>
        <color indexed="8"/>
        <rFont val="Times New Roman"/>
        <family val="1"/>
        <charset val="204"/>
      </rPr>
      <t>Надання інших внутрішніх кредитів</t>
    </r>
  </si>
  <si>
    <t>Повернення внутрішніх кредитів</t>
  </si>
  <si>
    <t xml:space="preserve">   Повернення кредитів органами державного управління інших  рівнів</t>
  </si>
  <si>
    <t xml:space="preserve">    Повернення кредитів підприємствами, установами, організаціями</t>
  </si>
  <si>
    <t xml:space="preserve">   Повернення інших внутрішніх кредитів</t>
  </si>
  <si>
    <t>Зовнішнє кредитування</t>
  </si>
  <si>
    <t>Надання зовнішніх кредитів</t>
  </si>
  <si>
    <t>Повернення зовнішніх кредитів</t>
  </si>
  <si>
    <t>(підпис)</t>
  </si>
  <si>
    <t>" 10 "   липня   2023 року</t>
  </si>
  <si>
    <t>(ініціали, прізвище)</t>
  </si>
</sst>
</file>

<file path=xl/styles.xml><?xml version="1.0" encoding="utf-8"?>
<styleSheet xmlns="http://schemas.openxmlformats.org/spreadsheetml/2006/main">
  <numFmts count="1">
    <numFmt numFmtId="164" formatCode="#,##0.00;\-#,##0.00;#,&quot;-&quot;"/>
  </numFmts>
  <fonts count="2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7"/>
      <color indexed="8"/>
      <name val="Times New Roman"/>
      <family val="1"/>
      <charset val="204"/>
    </font>
    <font>
      <i/>
      <sz val="7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3" fillId="0" borderId="1" xfId="0" applyFont="1" applyBorder="1" applyAlignment="1"/>
    <xf numFmtId="0" fontId="3" fillId="0" borderId="0" xfId="0" applyFont="1" applyBorder="1" applyAlignment="1"/>
    <xf numFmtId="0" fontId="3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Border="1" applyAlignment="1">
      <alignment wrapText="1"/>
    </xf>
    <xf numFmtId="0" fontId="4" fillId="0" borderId="0" xfId="0" applyFont="1"/>
    <xf numFmtId="0" fontId="5" fillId="0" borderId="0" xfId="0" applyFont="1" applyAlignment="1">
      <alignment horizontal="left" wrapText="1"/>
    </xf>
    <xf numFmtId="0" fontId="6" fillId="0" borderId="1" xfId="0" applyFont="1" applyBorder="1" applyAlignment="1">
      <alignment wrapText="1"/>
    </xf>
    <xf numFmtId="0" fontId="5" fillId="0" borderId="0" xfId="0" applyFont="1" applyAlignment="1">
      <alignment horizontal="left" vertical="top" wrapText="1"/>
    </xf>
    <xf numFmtId="0" fontId="6" fillId="0" borderId="3" xfId="0" applyFont="1" applyBorder="1" applyAlignment="1">
      <alignment vertical="top" wrapText="1"/>
    </xf>
    <xf numFmtId="0" fontId="9" fillId="0" borderId="0" xfId="0" applyFont="1"/>
    <xf numFmtId="0" fontId="10" fillId="0" borderId="0" xfId="0" applyFont="1"/>
    <xf numFmtId="0" fontId="4" fillId="0" borderId="0" xfId="0" applyFont="1" applyAlignment="1" applyProtection="1">
      <alignment horizontal="justify" vertical="top" wrapText="1"/>
      <protection locked="0"/>
    </xf>
    <xf numFmtId="0" fontId="4" fillId="0" borderId="0" xfId="0" applyFont="1" applyAlignment="1">
      <alignment horizontal="justify" vertical="top" wrapText="1"/>
    </xf>
    <xf numFmtId="0" fontId="4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top" wrapText="1"/>
    </xf>
    <xf numFmtId="0" fontId="14" fillId="0" borderId="0" xfId="0" applyFont="1"/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 applyProtection="1">
      <alignment horizontal="right" vertical="center" wrapText="1"/>
    </xf>
    <xf numFmtId="164" fontId="4" fillId="0" borderId="4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15" fillId="0" borderId="4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164" fontId="5" fillId="0" borderId="5" xfId="0" applyNumberFormat="1" applyFont="1" applyBorder="1" applyAlignment="1" applyProtection="1">
      <alignment horizontal="right" vertical="center" wrapText="1"/>
    </xf>
    <xf numFmtId="164" fontId="4" fillId="0" borderId="5" xfId="0" applyNumberFormat="1" applyFont="1" applyBorder="1" applyAlignment="1" applyProtection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 applyProtection="1">
      <alignment horizontal="right" vertical="center" wrapText="1"/>
    </xf>
    <xf numFmtId="164" fontId="4" fillId="0" borderId="2" xfId="0" applyNumberFormat="1" applyFont="1" applyBorder="1" applyAlignment="1" applyProtection="1">
      <alignment horizontal="center" vertical="center" wrapText="1"/>
    </xf>
    <xf numFmtId="2" fontId="5" fillId="0" borderId="2" xfId="0" applyNumberFormat="1" applyFont="1" applyBorder="1" applyAlignment="1" applyProtection="1">
      <alignment horizontal="right" vertical="center" wrapText="1"/>
    </xf>
    <xf numFmtId="2" fontId="4" fillId="0" borderId="2" xfId="0" applyNumberFormat="1" applyFont="1" applyBorder="1" applyAlignment="1" applyProtection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2" fontId="4" fillId="0" borderId="6" xfId="0" applyNumberFormat="1" applyFont="1" applyBorder="1" applyAlignment="1" applyProtection="1">
      <alignment horizontal="center" vertical="center" wrapText="1"/>
    </xf>
    <xf numFmtId="2" fontId="4" fillId="0" borderId="7" xfId="0" applyNumberFormat="1" applyFont="1" applyBorder="1" applyAlignment="1" applyProtection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Border="1"/>
    <xf numFmtId="2" fontId="4" fillId="0" borderId="0" xfId="0" applyNumberFormat="1" applyFont="1" applyBorder="1" applyAlignment="1" applyProtection="1">
      <alignment horizontal="center" vertical="center" wrapText="1"/>
    </xf>
    <xf numFmtId="0" fontId="3" fillId="0" borderId="0" xfId="0" applyFont="1"/>
    <xf numFmtId="0" fontId="19" fillId="0" borderId="0" xfId="0" applyFont="1"/>
    <xf numFmtId="2" fontId="4" fillId="0" borderId="1" xfId="0" applyNumberFormat="1" applyFont="1" applyBorder="1" applyAlignment="1" applyProtection="1">
      <alignment horizontal="center" vertical="center" wrapText="1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19" fillId="0" borderId="0" xfId="0" applyFont="1" applyBorder="1" applyAlignment="1">
      <alignment horizontal="center"/>
    </xf>
    <xf numFmtId="0" fontId="20" fillId="0" borderId="1" xfId="0" applyFont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6" fillId="0" borderId="1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7" fillId="0" borderId="2" xfId="0" applyFont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1" fontId="5" fillId="2" borderId="3" xfId="0" applyNumberFormat="1" applyFont="1" applyFill="1" applyBorder="1" applyAlignment="1" applyProtection="1">
      <alignment horizontal="center" vertical="top" wrapText="1"/>
    </xf>
    <xf numFmtId="0" fontId="8" fillId="0" borderId="3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11" fillId="0" borderId="1" xfId="0" applyFont="1" applyBorder="1" applyAlignment="1" applyProtection="1">
      <alignment horizontal="left" wrapText="1"/>
      <protection locked="0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" fontId="5" fillId="2" borderId="3" xfId="0" applyNumberFormat="1" applyFont="1" applyFill="1" applyBorder="1" applyAlignment="1" applyProtection="1">
      <alignment horizontal="center" wrapText="1"/>
    </xf>
    <xf numFmtId="0" fontId="8" fillId="0" borderId="1" xfId="0" applyFont="1" applyBorder="1" applyAlignment="1">
      <alignment horizontal="left" wrapText="1"/>
    </xf>
    <xf numFmtId="0" fontId="11" fillId="0" borderId="3" xfId="0" applyFont="1" applyBorder="1" applyAlignment="1" applyProtection="1">
      <alignment horizontal="left" wrapText="1"/>
      <protection locked="0"/>
    </xf>
    <xf numFmtId="0" fontId="13" fillId="0" borderId="4" xfId="0" applyFont="1" applyBorder="1" applyAlignment="1">
      <alignment horizontal="center" vertical="center" wrapText="1"/>
    </xf>
    <xf numFmtId="2" fontId="2" fillId="0" borderId="8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files\&#1040;&#1076;&#1084;i&#1085;i&#1089;&#1090;&#1088;&#1072;&#1090;&#1086;&#1088;\&#1056;&#1072;&#1073;&#1086;&#1095;&#1080;&#1081;%20&#1089;&#1090;&#1086;&#1083;\ZV_kv2017v1.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esktop\&#1047;&#1074;&#1110;&#1090;&#1085;&#1110;&#1089;&#1090;&#1100;%20&#1076;&#1085;&#1079;%20%202%20&#1082;&#1074;&#1072;&#1088;&#1090;&#1072;&#1083;%202023\&#1050;&#1085;&#1080;&#1075;&#1072;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bf-e-data"/>
      <sheetName val="DBF"/>
      <sheetName val="ЗАПОЛНИТЬ"/>
      <sheetName val="1дс_баланс"/>
      <sheetName val="2дс"/>
      <sheetName val="Ф.2.1"/>
      <sheetName val="Ф.2.2"/>
      <sheetName val="Ф.2.3"/>
      <sheetName val="Ф.2.4"/>
      <sheetName val="Ф.2.5"/>
      <sheetName val="Ф.2.6"/>
      <sheetName val="Ф.2.7"/>
      <sheetName val="Ф.2.8"/>
      <sheetName val="Ф.2.9"/>
      <sheetName val="Ф.2.10"/>
      <sheetName val="Ф.2.11"/>
      <sheetName val="Ф.2.12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КФК1"/>
      <sheetName val="Ф.4.1.КФК2"/>
      <sheetName val="Ф.4.1.КФК3"/>
      <sheetName val="Ф.4.1.КФК4"/>
      <sheetName val="Ф.4.1.КФК5"/>
      <sheetName val="Ф.4.1.КФК6"/>
      <sheetName val="Ф.4.1.КФК7"/>
      <sheetName val="Ф.4.1.КФК8"/>
      <sheetName val="Ф.4.1.КФК9"/>
      <sheetName val="Ф.4.1.КФК10"/>
      <sheetName val="Ф.4.1.КФК11"/>
      <sheetName val="Ф.4.1.КФК12"/>
      <sheetName val="Ф.4.1.КФК13"/>
      <sheetName val="Ф.4.1.КФК14"/>
      <sheetName val="Ф.4.1.КФК15"/>
      <sheetName val="Ф.4.1.КФК16"/>
      <sheetName val="Ф.4.1.КФК17"/>
      <sheetName val="Ф.4.1.КФК18"/>
      <sheetName val="Ф.4.1.КФК19"/>
      <sheetName val="Ф.4.1.КФК20"/>
      <sheetName val="Ф.4.1.КФК21"/>
      <sheetName val="Ф.4.1.КФК22"/>
      <sheetName val="Ф.4.1.КФК23"/>
      <sheetName val="Ф.4.1.КФК24"/>
      <sheetName val="Ф.4.1.КФК25"/>
      <sheetName val="Ф.4.1.КФК26"/>
      <sheetName val="Ф.4.1.КФК27"/>
      <sheetName val="Ф.4.1.КФК28"/>
      <sheetName val="Ф.4.1.КФК29"/>
      <sheetName val="Ф.4.1.КФК30"/>
      <sheetName val="Ф.4.2.ЗВЕД"/>
      <sheetName val="Ф.4.2.КФК1"/>
      <sheetName val="Ф.4.2.КФК2"/>
      <sheetName val="Ф.4.2.КФК3"/>
      <sheetName val="Ф.4.2.КФК4"/>
      <sheetName val="Ф.4.2.КФК5"/>
      <sheetName val="Ф.4.2.КФК6"/>
      <sheetName val="Ф.4.2.КФК7"/>
      <sheetName val="Ф.4.2.КФК8"/>
      <sheetName val="Ф.4.2.КФК9"/>
      <sheetName val="Ф.4.2.КФК10"/>
      <sheetName val="Ф.4.2.КФК11"/>
      <sheetName val="Ф.4.2.КФК12"/>
      <sheetName val="Ф.4.2.КФК13"/>
      <sheetName val="Ф.4.2.КФК14"/>
      <sheetName val="Ф.4.2.КФК15"/>
      <sheetName val="Ф.4.2.КФК16"/>
      <sheetName val="Ф.4.2.КФК17"/>
      <sheetName val="Ф.4.2.КФК18"/>
      <sheetName val="Ф.4.2.КФК19"/>
      <sheetName val="Ф.4.2.КФК20"/>
      <sheetName val="Ф.4.2.КФК21"/>
      <sheetName val="Ф.4.2.КФК22"/>
      <sheetName val="Ф.4.2.КФК23"/>
      <sheetName val="Ф.4.2.КФК24"/>
      <sheetName val="Ф.4.2.КФК25"/>
      <sheetName val="Ф.4.2.КФК26"/>
      <sheetName val="Ф.4.2.КФК27"/>
      <sheetName val="Ф.4.2.КФК28"/>
      <sheetName val="Ф.4.2.КФК29"/>
      <sheetName val="Ф.4.2.КФК30"/>
      <sheetName val="Ф.4.3.ЗВЕД"/>
      <sheetName val="Ф.4.3.КФК1"/>
      <sheetName val="Ф.4.3.КФК2"/>
      <sheetName val="Ф.4.3.КФК3"/>
      <sheetName val="Ф.4.3.КФК4"/>
      <sheetName val="Ф.4.3.КФК5"/>
      <sheetName val="Ф.4.3.КФК6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"/>
      <sheetName val="Ф.7(ЗФ).2"/>
      <sheetName val="Ф.7(ЗФ).3"/>
      <sheetName val="Ф.7(ЗФ).4"/>
      <sheetName val="Ф.7(ЗФ).5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"/>
      <sheetName val="Ф.7(СФ).2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6"/>
      <sheetName val="д17"/>
      <sheetName val="д18"/>
      <sheetName val="д20"/>
      <sheetName val="д20.1"/>
      <sheetName val="д20.2"/>
      <sheetName val="д21"/>
      <sheetName val="д21.1"/>
      <sheetName val="д21.2"/>
      <sheetName val="д22"/>
      <sheetName val="д23зф"/>
      <sheetName val="д23сф"/>
      <sheetName val="д24"/>
      <sheetName val="д25зф"/>
      <sheetName val="д25сф"/>
      <sheetName val="д26зф"/>
      <sheetName val="д26сф"/>
      <sheetName val="д28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  <sheetName val="f2"/>
      <sheetName val="7z"/>
      <sheetName val="7s"/>
      <sheetName val="7DZ"/>
      <sheetName val="7DS"/>
      <sheetName val="7MZ"/>
      <sheetName val="7MS"/>
      <sheetName val="f7z_dbf"/>
      <sheetName val="f7s_dbf"/>
    </sheetNames>
    <sheetDataSet>
      <sheetData sheetId="0" refreshError="1"/>
      <sheetData sheetId="1" refreshError="1"/>
      <sheetData sheetId="2" refreshError="1">
        <row r="7">
          <cell r="F7">
            <v>2</v>
          </cell>
        </row>
        <row r="10">
          <cell r="I10" t="str">
            <v>-</v>
          </cell>
        </row>
        <row r="13">
          <cell r="A13" t="str">
            <v>за ЄДРПОУ</v>
          </cell>
        </row>
        <row r="14">
          <cell r="A14" t="str">
            <v>за КОАТУУ</v>
          </cell>
        </row>
        <row r="15">
          <cell r="A15" t="str">
            <v>за КОПФГ</v>
          </cell>
          <cell r="B15">
            <v>420</v>
          </cell>
          <cell r="D15" t="str">
            <v>Орган місцевого самоврядування</v>
          </cell>
        </row>
        <row r="30">
          <cell r="F30" t="str">
            <v xml:space="preserve">Керівник </v>
          </cell>
        </row>
        <row r="31">
          <cell r="F31" t="str">
            <v>Головний бухгалтер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57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58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59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0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1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2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3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4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5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6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7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8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9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0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1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2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3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4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5" refreshError="1">
        <row r="11">
          <cell r="A11" t="str">
            <v>Організаційно-правова форма господарювання</v>
          </cell>
        </row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6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77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78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79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0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1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2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3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4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5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>
        <row r="3">
          <cell r="A3" t="str">
            <v>про надходження і використання коштів, отриманих як плата за послуги (форма</v>
          </cell>
          <cell r="C3" t="str">
            <v xml:space="preserve">№ 4-1д, </v>
          </cell>
          <cell r="D3" t="str">
            <v>№ 4-1м),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Ф.2.ЗВЕД"/>
    </sheetNames>
    <sheetDataSet>
      <sheetData sheetId="0">
        <row r="11">
          <cell r="A11" t="str">
            <v>Організаційно-правова форма господарювання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07"/>
  <sheetViews>
    <sheetView tabSelected="1" zoomScaleNormal="100" workbookViewId="0">
      <selection activeCell="T15" sqref="T15"/>
    </sheetView>
  </sheetViews>
  <sheetFormatPr defaultRowHeight="15"/>
  <cols>
    <col min="1" max="1" width="55" customWidth="1"/>
    <col min="2" max="2" width="5.140625" customWidth="1"/>
    <col min="3" max="3" width="4.5703125" customWidth="1"/>
    <col min="4" max="5" width="9.42578125" customWidth="1"/>
    <col min="6" max="6" width="5.85546875" customWidth="1"/>
    <col min="7" max="7" width="5.42578125" customWidth="1"/>
    <col min="8" max="8" width="5.7109375" customWidth="1"/>
    <col min="9" max="9" width="9.5703125" hidden="1" customWidth="1"/>
    <col min="10" max="10" width="10" customWidth="1"/>
    <col min="11" max="11" width="10.85546875" customWidth="1"/>
    <col min="12" max="12" width="6.140625" customWidth="1"/>
    <col min="13" max="13" width="10.140625" customWidth="1"/>
    <col min="14" max="14" width="6.7109375" customWidth="1"/>
    <col min="15" max="15" width="10.28515625" hidden="1" customWidth="1"/>
    <col min="16" max="16" width="8.140625" hidden="1" customWidth="1"/>
    <col min="17" max="17" width="9.42578125" customWidth="1"/>
    <col min="18" max="18" width="6" customWidth="1"/>
  </cols>
  <sheetData>
    <row r="1" spans="1:19" s="1" customFormat="1" ht="15" customHeight="1">
      <c r="J1" s="73" t="s">
        <v>0</v>
      </c>
      <c r="K1" s="73"/>
      <c r="L1" s="73"/>
      <c r="M1" s="73"/>
      <c r="N1" s="73"/>
      <c r="O1" s="73"/>
      <c r="P1" s="73"/>
      <c r="Q1" s="73"/>
      <c r="R1" s="73"/>
    </row>
    <row r="2" spans="1:19" s="1" customFormat="1" ht="16.5" customHeight="1">
      <c r="J2" s="73"/>
      <c r="K2" s="73"/>
      <c r="L2" s="73"/>
      <c r="M2" s="73"/>
      <c r="N2" s="73"/>
      <c r="O2" s="73"/>
      <c r="P2" s="73"/>
      <c r="Q2" s="73"/>
      <c r="R2" s="73"/>
    </row>
    <row r="3" spans="1:19" s="1" customFormat="1">
      <c r="A3" s="74" t="s">
        <v>1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</row>
    <row r="4" spans="1:19" s="1" customFormat="1">
      <c r="A4" s="75" t="str">
        <f>IF([1]ЗАПОЛНИТЬ!$F$7=1,CONCATENATE([1]шапки!A3),CONCATENATE([1]шапки!A3,[1]шапки!C3))</f>
        <v xml:space="preserve">про надходження і використання коштів, отриманих як плата за послуги (форма№ 4-1д, </v>
      </c>
      <c r="B4" s="75"/>
      <c r="C4" s="75"/>
      <c r="D4" s="75"/>
      <c r="E4" s="75"/>
      <c r="F4" s="75"/>
      <c r="G4" s="75"/>
      <c r="H4" s="75"/>
      <c r="I4" s="75"/>
      <c r="J4" s="75"/>
      <c r="K4" s="2" t="str">
        <f>IF([1]ЗАПОЛНИТЬ!$F$7=1,[1]шапки!C3,[1]шапки!D3)</f>
        <v>№ 4-1м),</v>
      </c>
      <c r="L4" s="3"/>
      <c r="M4" s="3"/>
      <c r="N4" s="4" t="str">
        <f>IF([1]ЗАПОЛНИТЬ!$F$7=1,[1]шапки!D3,"")</f>
        <v/>
      </c>
      <c r="O4" s="4"/>
      <c r="P4" s="4"/>
      <c r="Q4" s="4"/>
      <c r="R4" s="4"/>
      <c r="S4" s="4"/>
    </row>
    <row r="5" spans="1:19" s="1" customFormat="1" ht="15" hidden="1" customHeight="1">
      <c r="A5" s="5"/>
      <c r="B5" s="5"/>
      <c r="C5" s="5"/>
      <c r="D5" s="5"/>
      <c r="E5" s="5"/>
      <c r="F5" s="3"/>
      <c r="G5" s="6"/>
      <c r="H5" s="6"/>
      <c r="J5" s="3"/>
      <c r="K5" s="4"/>
      <c r="L5" s="4"/>
      <c r="M5" s="4"/>
      <c r="N5" s="4"/>
      <c r="O5" s="4"/>
      <c r="P5" s="4"/>
      <c r="Q5" s="4"/>
      <c r="R5" s="4"/>
    </row>
    <row r="6" spans="1:19" s="1" customFormat="1" ht="14.25" customHeight="1">
      <c r="A6" s="74" t="s">
        <v>2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</row>
    <row r="7" spans="1:19" s="7" customFormat="1" ht="2.25" hidden="1" customHeight="1"/>
    <row r="8" spans="1:19" s="7" customFormat="1" ht="9" customHeight="1">
      <c r="Q8" s="76" t="s">
        <v>3</v>
      </c>
      <c r="R8" s="76"/>
    </row>
    <row r="9" spans="1:19" s="7" customFormat="1" ht="15" customHeight="1">
      <c r="A9" s="8" t="s">
        <v>4</v>
      </c>
      <c r="B9" s="70" t="s">
        <v>5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1" t="str">
        <f>[1]ЗАПОЛНИТЬ!A13</f>
        <v>за ЄДРПОУ</v>
      </c>
      <c r="N9" s="71"/>
      <c r="O9" s="9"/>
      <c r="Q9" s="72" t="s">
        <v>6</v>
      </c>
      <c r="R9" s="72"/>
    </row>
    <row r="10" spans="1:19" s="7" customFormat="1" ht="11.25" customHeight="1">
      <c r="A10" s="10" t="s">
        <v>7</v>
      </c>
      <c r="B10" s="77" t="s">
        <v>8</v>
      </c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1" t="str">
        <f>[1]ЗАПОЛНИТЬ!A14</f>
        <v>за КОАТУУ</v>
      </c>
      <c r="N10" s="71"/>
      <c r="O10" s="11"/>
      <c r="Q10" s="78" t="s">
        <v>9</v>
      </c>
      <c r="R10" s="78"/>
    </row>
    <row r="11" spans="1:19" s="7" customFormat="1" ht="11.25" customHeight="1">
      <c r="A11" s="10" t="str">
        <f>[2]Ф.2.ЗВЕД!A11</f>
        <v>Організаційно-правова форма господарювання</v>
      </c>
      <c r="B11" s="77" t="str">
        <f>[1]ЗАПОЛНИТЬ!D15</f>
        <v>Орган місцевого самоврядування</v>
      </c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9" t="str">
        <f>[1]ЗАПОЛНИТЬ!A15</f>
        <v>за КОПФГ</v>
      </c>
      <c r="N11" s="79"/>
      <c r="O11" s="11"/>
      <c r="Q11" s="78">
        <f>[1]ЗАПОЛНИТЬ!B15</f>
        <v>420</v>
      </c>
      <c r="R11" s="78"/>
    </row>
    <row r="12" spans="1:19" s="7" customFormat="1" ht="11.25" customHeight="1">
      <c r="A12" s="80" t="s">
        <v>10</v>
      </c>
      <c r="B12" s="80"/>
      <c r="C12" s="80"/>
      <c r="D12" s="80"/>
      <c r="E12" s="81"/>
      <c r="F12" s="81"/>
      <c r="G12" s="82"/>
      <c r="H12" s="82"/>
      <c r="I12" s="82"/>
      <c r="J12" s="82"/>
      <c r="K12" s="82"/>
      <c r="L12" s="82"/>
      <c r="M12" s="82"/>
      <c r="N12" s="82"/>
      <c r="O12" s="82"/>
      <c r="P12" s="12"/>
      <c r="Q12" s="12"/>
      <c r="R12" s="13"/>
    </row>
    <row r="13" spans="1:19" s="7" customFormat="1" ht="15.75">
      <c r="A13" s="80" t="s">
        <v>11</v>
      </c>
      <c r="B13" s="80"/>
      <c r="C13" s="80"/>
      <c r="D13" s="80"/>
      <c r="E13" s="83"/>
      <c r="F13" s="83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</row>
    <row r="14" spans="1:19" s="7" customFormat="1" ht="15" customHeight="1">
      <c r="A14" s="80" t="s">
        <v>12</v>
      </c>
      <c r="B14" s="80"/>
      <c r="C14" s="80"/>
      <c r="D14" s="80"/>
      <c r="E14" s="87"/>
      <c r="F14" s="87"/>
      <c r="G14" s="88" t="str">
        <f>[1]ЗАПОЛНИТЬ!I10</f>
        <v>-</v>
      </c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</row>
    <row r="15" spans="1:19" s="7" customFormat="1" ht="44.25" customHeight="1">
      <c r="A15" s="80" t="s">
        <v>13</v>
      </c>
      <c r="B15" s="80"/>
      <c r="C15" s="80"/>
      <c r="D15" s="80"/>
      <c r="E15" s="83" t="s">
        <v>14</v>
      </c>
      <c r="F15" s="83"/>
      <c r="G15" s="89" t="s">
        <v>15</v>
      </c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</row>
    <row r="16" spans="1:19" s="7" customFormat="1" ht="11.25">
      <c r="A16" s="14" t="s">
        <v>16</v>
      </c>
    </row>
    <row r="17" spans="1:18" s="7" customFormat="1" ht="10.5" customHeight="1" thickBot="1">
      <c r="A17" s="15" t="s">
        <v>17</v>
      </c>
    </row>
    <row r="18" spans="1:18" ht="24" customHeight="1" thickTop="1" thickBot="1">
      <c r="A18" s="85" t="s">
        <v>18</v>
      </c>
      <c r="B18" s="85" t="s">
        <v>19</v>
      </c>
      <c r="C18" s="85" t="s">
        <v>20</v>
      </c>
      <c r="D18" s="85" t="s">
        <v>21</v>
      </c>
      <c r="E18" s="85" t="s">
        <v>22</v>
      </c>
      <c r="F18" s="85"/>
      <c r="G18" s="85" t="s">
        <v>23</v>
      </c>
      <c r="H18" s="85" t="s">
        <v>24</v>
      </c>
      <c r="I18" s="85" t="s">
        <v>25</v>
      </c>
      <c r="J18" s="85" t="s">
        <v>26</v>
      </c>
      <c r="K18" s="85" t="s">
        <v>27</v>
      </c>
      <c r="L18" s="85"/>
      <c r="M18" s="85"/>
      <c r="N18" s="85"/>
      <c r="O18" s="85" t="s">
        <v>28</v>
      </c>
      <c r="P18" s="85"/>
      <c r="Q18" s="85" t="s">
        <v>29</v>
      </c>
      <c r="R18" s="85"/>
    </row>
    <row r="19" spans="1:18" ht="17.25" customHeight="1" thickTop="1" thickBot="1">
      <c r="A19" s="85"/>
      <c r="B19" s="85"/>
      <c r="C19" s="85"/>
      <c r="D19" s="85"/>
      <c r="E19" s="85" t="s">
        <v>30</v>
      </c>
      <c r="F19" s="86" t="s">
        <v>31</v>
      </c>
      <c r="G19" s="85"/>
      <c r="H19" s="85"/>
      <c r="I19" s="85"/>
      <c r="J19" s="85"/>
      <c r="K19" s="85" t="s">
        <v>30</v>
      </c>
      <c r="L19" s="85" t="s">
        <v>32</v>
      </c>
      <c r="M19" s="85"/>
      <c r="N19" s="85"/>
      <c r="O19" s="85" t="s">
        <v>30</v>
      </c>
      <c r="P19" s="90" t="s">
        <v>33</v>
      </c>
      <c r="Q19" s="85"/>
      <c r="R19" s="85"/>
    </row>
    <row r="20" spans="1:18" ht="31.5" customHeight="1" thickTop="1" thickBot="1">
      <c r="A20" s="85"/>
      <c r="B20" s="85"/>
      <c r="C20" s="85"/>
      <c r="D20" s="85"/>
      <c r="E20" s="85"/>
      <c r="F20" s="86"/>
      <c r="G20" s="85"/>
      <c r="H20" s="85"/>
      <c r="I20" s="85"/>
      <c r="J20" s="85"/>
      <c r="K20" s="85"/>
      <c r="L20" s="86" t="s">
        <v>34</v>
      </c>
      <c r="M20" s="86" t="s">
        <v>35</v>
      </c>
      <c r="N20" s="86"/>
      <c r="O20" s="85"/>
      <c r="P20" s="90"/>
      <c r="Q20" s="90" t="s">
        <v>30</v>
      </c>
      <c r="R20" s="86" t="s">
        <v>36</v>
      </c>
    </row>
    <row r="21" spans="1:18" ht="51.75" customHeight="1" thickTop="1" thickBot="1">
      <c r="A21" s="85"/>
      <c r="B21" s="85"/>
      <c r="C21" s="85"/>
      <c r="D21" s="85"/>
      <c r="E21" s="85"/>
      <c r="F21" s="86"/>
      <c r="G21" s="85"/>
      <c r="H21" s="85"/>
      <c r="I21" s="85"/>
      <c r="J21" s="85"/>
      <c r="K21" s="85"/>
      <c r="L21" s="86"/>
      <c r="M21" s="16" t="s">
        <v>30</v>
      </c>
      <c r="N21" s="17" t="s">
        <v>37</v>
      </c>
      <c r="O21" s="85"/>
      <c r="P21" s="90"/>
      <c r="Q21" s="90"/>
      <c r="R21" s="86"/>
    </row>
    <row r="22" spans="1:18" s="19" customFormat="1" ht="12.75" thickTop="1" thickBot="1">
      <c r="A22" s="18">
        <v>1</v>
      </c>
      <c r="B22" s="18">
        <v>2</v>
      </c>
      <c r="C22" s="18">
        <v>3</v>
      </c>
      <c r="D22" s="18">
        <v>4</v>
      </c>
      <c r="E22" s="18">
        <v>5</v>
      </c>
      <c r="F22" s="18">
        <v>6</v>
      </c>
      <c r="G22" s="18">
        <v>7</v>
      </c>
      <c r="H22" s="18">
        <v>8</v>
      </c>
      <c r="I22" s="18">
        <v>9</v>
      </c>
      <c r="J22" s="18">
        <v>9</v>
      </c>
      <c r="K22" s="18">
        <v>10</v>
      </c>
      <c r="L22" s="18">
        <v>11</v>
      </c>
      <c r="M22" s="18">
        <v>12</v>
      </c>
      <c r="N22" s="18">
        <v>13</v>
      </c>
      <c r="O22" s="18">
        <v>15</v>
      </c>
      <c r="P22" s="18">
        <v>16</v>
      </c>
      <c r="Q22" s="18">
        <v>14</v>
      </c>
      <c r="R22" s="18">
        <v>15</v>
      </c>
    </row>
    <row r="23" spans="1:18" s="19" customFormat="1" ht="12.75" thickTop="1" thickBot="1">
      <c r="A23" s="18" t="s">
        <v>38</v>
      </c>
      <c r="B23" s="20" t="s">
        <v>39</v>
      </c>
      <c r="C23" s="21" t="s">
        <v>40</v>
      </c>
      <c r="D23" s="22">
        <f>D24+D25+D26+D27</f>
        <v>359330</v>
      </c>
      <c r="E23" s="22">
        <v>124091.57</v>
      </c>
      <c r="F23" s="22">
        <f>SUM([1]Ф.4.1.КФК1:Ф.4.1.КФК30!F23)</f>
        <v>0</v>
      </c>
      <c r="G23" s="22">
        <f>SUM([1]Ф.4.1.КФК1:Ф.4.1.КФК30!G23)</f>
        <v>0</v>
      </c>
      <c r="H23" s="22">
        <f>SUM([1]Ф.4.1.КФК1:Ф.4.1.КФК30!H23)</f>
        <v>0</v>
      </c>
      <c r="I23" s="22">
        <f>SUM([1]Ф.4.1.КФК1:Ф.4.1.КФК30!I23)</f>
        <v>0</v>
      </c>
      <c r="J23" s="22">
        <f>J24+J25+J26+J27</f>
        <v>58586</v>
      </c>
      <c r="K23" s="23" t="s">
        <v>39</v>
      </c>
      <c r="L23" s="23" t="s">
        <v>39</v>
      </c>
      <c r="M23" s="23" t="s">
        <v>39</v>
      </c>
      <c r="N23" s="23" t="s">
        <v>39</v>
      </c>
      <c r="O23" s="23" t="s">
        <v>39</v>
      </c>
      <c r="P23" s="23" t="s">
        <v>39</v>
      </c>
      <c r="Q23" s="22">
        <f>E23+J23-K29</f>
        <v>123377.70000000001</v>
      </c>
      <c r="R23" s="22">
        <f>SUM([1]Ф.4.1.КФК1:Ф.4.1.КФК30!R23)</f>
        <v>0</v>
      </c>
    </row>
    <row r="24" spans="1:18" s="19" customFormat="1" ht="13.5" customHeight="1" thickTop="1" thickBot="1">
      <c r="A24" s="24" t="s">
        <v>41</v>
      </c>
      <c r="B24" s="20" t="s">
        <v>39</v>
      </c>
      <c r="C24" s="21" t="s">
        <v>42</v>
      </c>
      <c r="D24" s="22">
        <v>359330</v>
      </c>
      <c r="E24" s="23"/>
      <c r="F24" s="23" t="s">
        <v>39</v>
      </c>
      <c r="G24" s="23" t="s">
        <v>39</v>
      </c>
      <c r="H24" s="23" t="s">
        <v>39</v>
      </c>
      <c r="I24" s="22">
        <f>SUM([1]Ф.4.1.КФК1:Ф.4.1.КФК30!I24)</f>
        <v>0</v>
      </c>
      <c r="J24" s="22">
        <v>58586</v>
      </c>
      <c r="K24" s="23" t="s">
        <v>39</v>
      </c>
      <c r="L24" s="23" t="s">
        <v>39</v>
      </c>
      <c r="M24" s="23" t="s">
        <v>39</v>
      </c>
      <c r="N24" s="23" t="s">
        <v>39</v>
      </c>
      <c r="O24" s="23" t="s">
        <v>39</v>
      </c>
      <c r="P24" s="23" t="s">
        <v>39</v>
      </c>
      <c r="Q24" s="23" t="s">
        <v>39</v>
      </c>
      <c r="R24" s="23" t="s">
        <v>39</v>
      </c>
    </row>
    <row r="25" spans="1:18" s="19" customFormat="1" ht="12.75" thickTop="1" thickBot="1">
      <c r="A25" s="25" t="s">
        <v>43</v>
      </c>
      <c r="B25" s="20" t="s">
        <v>39</v>
      </c>
      <c r="C25" s="21" t="s">
        <v>44</v>
      </c>
      <c r="D25" s="22">
        <f>SUM([1]Ф.4.1.КФК1:Ф.4.1.КФК30!D25)</f>
        <v>0</v>
      </c>
      <c r="E25" s="23" t="s">
        <v>39</v>
      </c>
      <c r="F25" s="23" t="s">
        <v>39</v>
      </c>
      <c r="G25" s="23" t="s">
        <v>39</v>
      </c>
      <c r="H25" s="23" t="s">
        <v>39</v>
      </c>
      <c r="I25" s="22">
        <f>SUM([1]Ф.4.1.КФК1:Ф.4.1.КФК30!I25)</f>
        <v>0</v>
      </c>
      <c r="J25" s="22">
        <f>SUM([1]Ф.4.1.КФК1:Ф.4.1.КФК30!J25)</f>
        <v>0</v>
      </c>
      <c r="K25" s="23" t="s">
        <v>39</v>
      </c>
      <c r="L25" s="23" t="s">
        <v>39</v>
      </c>
      <c r="M25" s="23" t="s">
        <v>39</v>
      </c>
      <c r="N25" s="23" t="s">
        <v>39</v>
      </c>
      <c r="O25" s="23" t="s">
        <v>39</v>
      </c>
      <c r="P25" s="23" t="s">
        <v>39</v>
      </c>
      <c r="Q25" s="23" t="s">
        <v>39</v>
      </c>
      <c r="R25" s="23" t="s">
        <v>39</v>
      </c>
    </row>
    <row r="26" spans="1:18" s="19" customFormat="1" ht="12.75" thickTop="1" thickBot="1">
      <c r="A26" s="24" t="s">
        <v>45</v>
      </c>
      <c r="B26" s="20" t="s">
        <v>39</v>
      </c>
      <c r="C26" s="21" t="s">
        <v>46</v>
      </c>
      <c r="D26" s="22"/>
      <c r="E26" s="23" t="s">
        <v>39</v>
      </c>
      <c r="F26" s="23" t="s">
        <v>39</v>
      </c>
      <c r="G26" s="23" t="s">
        <v>39</v>
      </c>
      <c r="H26" s="23" t="s">
        <v>39</v>
      </c>
      <c r="I26" s="22">
        <f>SUM([1]Ф.4.1.КФК1:Ф.4.1.КФК30!I26)</f>
        <v>0</v>
      </c>
      <c r="J26" s="22"/>
      <c r="K26" s="23" t="s">
        <v>39</v>
      </c>
      <c r="L26" s="23" t="s">
        <v>39</v>
      </c>
      <c r="M26" s="23" t="s">
        <v>39</v>
      </c>
      <c r="N26" s="23" t="s">
        <v>39</v>
      </c>
      <c r="O26" s="23" t="s">
        <v>39</v>
      </c>
      <c r="P26" s="23" t="s">
        <v>39</v>
      </c>
      <c r="Q26" s="23" t="s">
        <v>39</v>
      </c>
      <c r="R26" s="23" t="s">
        <v>39</v>
      </c>
    </row>
    <row r="27" spans="1:18" s="19" customFormat="1" ht="12" customHeight="1" thickTop="1" thickBot="1">
      <c r="A27" s="26" t="s">
        <v>47</v>
      </c>
      <c r="B27" s="20" t="s">
        <v>39</v>
      </c>
      <c r="C27" s="21" t="s">
        <v>48</v>
      </c>
      <c r="D27" s="22"/>
      <c r="E27" s="23" t="s">
        <v>39</v>
      </c>
      <c r="F27" s="23" t="s">
        <v>39</v>
      </c>
      <c r="G27" s="23" t="s">
        <v>39</v>
      </c>
      <c r="H27" s="23" t="s">
        <v>39</v>
      </c>
      <c r="I27" s="22">
        <f>SUM([1]Ф.4.1.КФК1:Ф.4.1.КФК30!I27)</f>
        <v>0</v>
      </c>
      <c r="J27" s="22"/>
      <c r="K27" s="23" t="s">
        <v>39</v>
      </c>
      <c r="L27" s="23" t="s">
        <v>39</v>
      </c>
      <c r="M27" s="23" t="s">
        <v>39</v>
      </c>
      <c r="N27" s="23" t="s">
        <v>39</v>
      </c>
      <c r="O27" s="23" t="s">
        <v>39</v>
      </c>
      <c r="P27" s="23" t="s">
        <v>39</v>
      </c>
      <c r="Q27" s="23" t="s">
        <v>39</v>
      </c>
      <c r="R27" s="23" t="s">
        <v>39</v>
      </c>
    </row>
    <row r="28" spans="1:18" s="19" customFormat="1" ht="12.75" thickTop="1" thickBot="1">
      <c r="A28" s="24" t="s">
        <v>49</v>
      </c>
      <c r="B28" s="20" t="s">
        <v>39</v>
      </c>
      <c r="C28" s="21" t="s">
        <v>50</v>
      </c>
      <c r="D28" s="22">
        <f>SUM([1]Ф.4.1.КФК1:Ф.4.1.КФК30!D28)</f>
        <v>0</v>
      </c>
      <c r="E28" s="23" t="s">
        <v>39</v>
      </c>
      <c r="F28" s="23" t="s">
        <v>39</v>
      </c>
      <c r="G28" s="23" t="s">
        <v>39</v>
      </c>
      <c r="H28" s="23" t="s">
        <v>39</v>
      </c>
      <c r="I28" s="23" t="s">
        <v>39</v>
      </c>
      <c r="J28" s="23" t="s">
        <v>39</v>
      </c>
      <c r="K28" s="23" t="s">
        <v>39</v>
      </c>
      <c r="L28" s="23" t="s">
        <v>39</v>
      </c>
      <c r="M28" s="23" t="s">
        <v>39</v>
      </c>
      <c r="N28" s="23" t="s">
        <v>39</v>
      </c>
      <c r="O28" s="23" t="s">
        <v>39</v>
      </c>
      <c r="P28" s="23" t="s">
        <v>39</v>
      </c>
      <c r="Q28" s="23" t="s">
        <v>39</v>
      </c>
      <c r="R28" s="23" t="s">
        <v>39</v>
      </c>
    </row>
    <row r="29" spans="1:18" s="19" customFormat="1" ht="12.75" thickTop="1" thickBot="1">
      <c r="A29" s="18" t="s">
        <v>51</v>
      </c>
      <c r="B29" s="18" t="s">
        <v>39</v>
      </c>
      <c r="C29" s="21" t="s">
        <v>52</v>
      </c>
      <c r="D29" s="22">
        <f>D31</f>
        <v>359330</v>
      </c>
      <c r="E29" s="23" t="s">
        <v>39</v>
      </c>
      <c r="F29" s="23" t="s">
        <v>39</v>
      </c>
      <c r="G29" s="23" t="s">
        <v>39</v>
      </c>
      <c r="H29" s="23" t="s">
        <v>39</v>
      </c>
      <c r="I29" s="23" t="s">
        <v>39</v>
      </c>
      <c r="J29" s="23" t="s">
        <v>39</v>
      </c>
      <c r="K29" s="22">
        <f>K31</f>
        <v>59299.87</v>
      </c>
      <c r="L29" s="22">
        <f>SUM([1]Ф.4.1.КФК1:Ф.4.1.КФК30!L29)</f>
        <v>0</v>
      </c>
      <c r="M29" s="22">
        <f>SUM([1]Ф.4.1.КФК1:Ф.4.1.КФК30!M29)</f>
        <v>0</v>
      </c>
      <c r="N29" s="22">
        <f>SUM([1]Ф.4.1.КФК1:Ф.4.1.КФК30!N29)</f>
        <v>0</v>
      </c>
      <c r="O29" s="22">
        <f>SUM([1]Ф.4.1.КФК1:Ф.4.1.КФК30!O29)</f>
        <v>0</v>
      </c>
      <c r="P29" s="22">
        <f>SUM([1]Ф.4.1.КФК1:Ф.4.1.КФК30!P29)</f>
        <v>0</v>
      </c>
      <c r="Q29" s="23" t="s">
        <v>39</v>
      </c>
      <c r="R29" s="23" t="s">
        <v>39</v>
      </c>
    </row>
    <row r="30" spans="1:18" s="19" customFormat="1" ht="12.75" thickTop="1" thickBot="1">
      <c r="A30" s="27" t="s">
        <v>53</v>
      </c>
      <c r="B30" s="20"/>
      <c r="C30" s="21"/>
      <c r="D30" s="22"/>
      <c r="E30" s="22"/>
      <c r="F30" s="23"/>
      <c r="G30" s="23"/>
      <c r="H30" s="23"/>
      <c r="I30" s="23"/>
      <c r="J30" s="23"/>
      <c r="K30" s="22"/>
      <c r="L30" s="22"/>
      <c r="M30" s="22"/>
      <c r="N30" s="22"/>
      <c r="O30" s="22"/>
      <c r="P30" s="22"/>
      <c r="Q30" s="23"/>
      <c r="R30" s="23"/>
    </row>
    <row r="31" spans="1:18" s="19" customFormat="1" ht="12.75" thickTop="1" thickBot="1">
      <c r="A31" s="20" t="s">
        <v>54</v>
      </c>
      <c r="B31" s="20">
        <v>2000</v>
      </c>
      <c r="C31" s="21" t="s">
        <v>55</v>
      </c>
      <c r="D31" s="22">
        <f>D37+D65</f>
        <v>359330</v>
      </c>
      <c r="E31" s="23" t="s">
        <v>39</v>
      </c>
      <c r="F31" s="23" t="s">
        <v>39</v>
      </c>
      <c r="G31" s="23" t="s">
        <v>39</v>
      </c>
      <c r="H31" s="23" t="s">
        <v>39</v>
      </c>
      <c r="I31" s="23" t="s">
        <v>39</v>
      </c>
      <c r="J31" s="23" t="s">
        <v>39</v>
      </c>
      <c r="K31" s="22">
        <f>K37+K65</f>
        <v>59299.87</v>
      </c>
      <c r="L31" s="22">
        <f>SUM([1]Ф.4.1.КФК1:Ф.4.1.КФК30!L31)</f>
        <v>0</v>
      </c>
      <c r="M31" s="22">
        <f>SUM([1]Ф.4.1.КФК1:Ф.4.1.КФК30!M31)</f>
        <v>0</v>
      </c>
      <c r="N31" s="22">
        <f>SUM([1]Ф.4.1.КФК1:Ф.4.1.КФК30!N31)</f>
        <v>0</v>
      </c>
      <c r="O31" s="22">
        <f>SUM([1]Ф.4.1.КФК1:Ф.4.1.КФК30!O31)</f>
        <v>0</v>
      </c>
      <c r="P31" s="22">
        <f>SUM([1]Ф.4.1.КФК1:Ф.4.1.КФК30!P31)</f>
        <v>0</v>
      </c>
      <c r="Q31" s="23" t="s">
        <v>39</v>
      </c>
      <c r="R31" s="23" t="s">
        <v>39</v>
      </c>
    </row>
    <row r="32" spans="1:18" s="19" customFormat="1" ht="12.75" thickTop="1" thickBot="1">
      <c r="A32" s="28" t="s">
        <v>56</v>
      </c>
      <c r="B32" s="20">
        <v>2100</v>
      </c>
      <c r="C32" s="21" t="s">
        <v>57</v>
      </c>
      <c r="D32" s="22">
        <f>SUM([1]Ф.4.1.КФК1:Ф.4.1.КФК30!D32)</f>
        <v>0</v>
      </c>
      <c r="E32" s="23" t="s">
        <v>39</v>
      </c>
      <c r="F32" s="23" t="s">
        <v>39</v>
      </c>
      <c r="G32" s="23" t="s">
        <v>39</v>
      </c>
      <c r="H32" s="23" t="s">
        <v>39</v>
      </c>
      <c r="I32" s="23" t="s">
        <v>39</v>
      </c>
      <c r="J32" s="23" t="s">
        <v>39</v>
      </c>
      <c r="K32" s="22">
        <f>SUM([1]Ф.4.1.КФК1:Ф.4.1.КФК30!K32)</f>
        <v>0</v>
      </c>
      <c r="L32" s="22">
        <f>SUM([1]Ф.4.1.КФК1:Ф.4.1.КФК30!L32)</f>
        <v>0</v>
      </c>
      <c r="M32" s="22">
        <f>SUM([1]Ф.4.1.КФК1:Ф.4.1.КФК30!M32)</f>
        <v>0</v>
      </c>
      <c r="N32" s="22">
        <f>SUM([1]Ф.4.1.КФК1:Ф.4.1.КФК30!N32)</f>
        <v>0</v>
      </c>
      <c r="O32" s="22">
        <f>SUM([1]Ф.4.1.КФК1:Ф.4.1.КФК30!O32)</f>
        <v>0</v>
      </c>
      <c r="P32" s="22">
        <f>SUM([1]Ф.4.1.КФК1:Ф.4.1.КФК30!P32)</f>
        <v>0</v>
      </c>
      <c r="Q32" s="23" t="s">
        <v>39</v>
      </c>
      <c r="R32" s="23" t="s">
        <v>39</v>
      </c>
    </row>
    <row r="33" spans="1:18" s="19" customFormat="1" ht="12.75" thickTop="1" thickBot="1">
      <c r="A33" s="29" t="s">
        <v>58</v>
      </c>
      <c r="B33" s="30">
        <v>2110</v>
      </c>
      <c r="C33" s="30">
        <v>100</v>
      </c>
      <c r="D33" s="22">
        <f>SUM([1]Ф.4.1.КФК1:Ф.4.1.КФК30!D33)</f>
        <v>0</v>
      </c>
      <c r="E33" s="23" t="s">
        <v>39</v>
      </c>
      <c r="F33" s="23" t="s">
        <v>39</v>
      </c>
      <c r="G33" s="23" t="s">
        <v>39</v>
      </c>
      <c r="H33" s="23" t="s">
        <v>39</v>
      </c>
      <c r="I33" s="23" t="s">
        <v>39</v>
      </c>
      <c r="J33" s="23" t="s">
        <v>39</v>
      </c>
      <c r="K33" s="22">
        <f>SUM([1]Ф.4.1.КФК1:Ф.4.1.КФК30!K33)</f>
        <v>0</v>
      </c>
      <c r="L33" s="22">
        <f>SUM([1]Ф.4.1.КФК1:Ф.4.1.КФК30!L33)</f>
        <v>0</v>
      </c>
      <c r="M33" s="22">
        <f>SUM([1]Ф.4.1.КФК1:Ф.4.1.КФК30!M33)</f>
        <v>0</v>
      </c>
      <c r="N33" s="22">
        <f>SUM([1]Ф.4.1.КФК1:Ф.4.1.КФК30!N33)</f>
        <v>0</v>
      </c>
      <c r="O33" s="22">
        <f>SUM([1]Ф.4.1.КФК1:Ф.4.1.КФК30!O33)</f>
        <v>0</v>
      </c>
      <c r="P33" s="22">
        <f>SUM([1]Ф.4.1.КФК1:Ф.4.1.КФК30!P33)</f>
        <v>0</v>
      </c>
      <c r="Q33" s="23" t="s">
        <v>39</v>
      </c>
      <c r="R33" s="23" t="s">
        <v>39</v>
      </c>
    </row>
    <row r="34" spans="1:18" s="19" customFormat="1" ht="12.75" thickTop="1" thickBot="1">
      <c r="A34" s="31" t="s">
        <v>59</v>
      </c>
      <c r="B34" s="16">
        <v>2111</v>
      </c>
      <c r="C34" s="16">
        <v>110</v>
      </c>
      <c r="D34" s="22">
        <f>SUM([1]Ф.4.1.КФК1:Ф.4.1.КФК30!D34)</f>
        <v>0</v>
      </c>
      <c r="E34" s="23" t="s">
        <v>39</v>
      </c>
      <c r="F34" s="23" t="s">
        <v>39</v>
      </c>
      <c r="G34" s="23" t="s">
        <v>39</v>
      </c>
      <c r="H34" s="23" t="s">
        <v>39</v>
      </c>
      <c r="I34" s="23" t="s">
        <v>39</v>
      </c>
      <c r="J34" s="23" t="s">
        <v>39</v>
      </c>
      <c r="K34" s="22">
        <f>SUM([1]Ф.4.1.КФК1:Ф.4.1.КФК30!K34)</f>
        <v>0</v>
      </c>
      <c r="L34" s="22">
        <f>SUM([1]Ф.4.1.КФК1:Ф.4.1.КФК30!L34)</f>
        <v>0</v>
      </c>
      <c r="M34" s="22">
        <f>SUM([1]Ф.4.1.КФК1:Ф.4.1.КФК30!M34)</f>
        <v>0</v>
      </c>
      <c r="N34" s="22">
        <f>SUM([1]Ф.4.1.КФК1:Ф.4.1.КФК30!N34)</f>
        <v>0</v>
      </c>
      <c r="O34" s="22">
        <f>SUM([1]Ф.4.1.КФК1:Ф.4.1.КФК30!O34)</f>
        <v>0</v>
      </c>
      <c r="P34" s="22">
        <f>SUM([1]Ф.4.1.КФК1:Ф.4.1.КФК30!P34)</f>
        <v>0</v>
      </c>
      <c r="Q34" s="23" t="s">
        <v>39</v>
      </c>
      <c r="R34" s="23" t="s">
        <v>39</v>
      </c>
    </row>
    <row r="35" spans="1:18" s="19" customFormat="1" ht="12.75" thickTop="1" thickBot="1">
      <c r="A35" s="31" t="s">
        <v>60</v>
      </c>
      <c r="B35" s="16">
        <v>2112</v>
      </c>
      <c r="C35" s="16">
        <v>120</v>
      </c>
      <c r="D35" s="22">
        <f>SUM([1]Ф.4.1.КФК1:Ф.4.1.КФК30!D35)</f>
        <v>0</v>
      </c>
      <c r="E35" s="23" t="s">
        <v>39</v>
      </c>
      <c r="F35" s="23" t="s">
        <v>39</v>
      </c>
      <c r="G35" s="23" t="s">
        <v>39</v>
      </c>
      <c r="H35" s="23" t="s">
        <v>39</v>
      </c>
      <c r="I35" s="23" t="s">
        <v>39</v>
      </c>
      <c r="J35" s="23" t="s">
        <v>39</v>
      </c>
      <c r="K35" s="22">
        <f>SUM([1]Ф.4.1.КФК1:Ф.4.1.КФК30!K35)</f>
        <v>0</v>
      </c>
      <c r="L35" s="22">
        <f>SUM([1]Ф.4.1.КФК1:Ф.4.1.КФК30!L35)</f>
        <v>0</v>
      </c>
      <c r="M35" s="22">
        <f>SUM([1]Ф.4.1.КФК1:Ф.4.1.КФК30!M35)</f>
        <v>0</v>
      </c>
      <c r="N35" s="22">
        <f>SUM([1]Ф.4.1.КФК1:Ф.4.1.КФК30!N35)</f>
        <v>0</v>
      </c>
      <c r="O35" s="22">
        <f>SUM([1]Ф.4.1.КФК1:Ф.4.1.КФК30!O35)</f>
        <v>0</v>
      </c>
      <c r="P35" s="22">
        <f>SUM([1]Ф.4.1.КФК1:Ф.4.1.КФК30!P35)</f>
        <v>0</v>
      </c>
      <c r="Q35" s="23" t="s">
        <v>39</v>
      </c>
      <c r="R35" s="23" t="s">
        <v>39</v>
      </c>
    </row>
    <row r="36" spans="1:18" s="19" customFormat="1" ht="12.75" thickTop="1" thickBot="1">
      <c r="A36" s="32" t="s">
        <v>61</v>
      </c>
      <c r="B36" s="30">
        <v>2120</v>
      </c>
      <c r="C36" s="30">
        <v>130</v>
      </c>
      <c r="D36" s="22">
        <f>SUM([1]Ф.4.1.КФК1:Ф.4.1.КФК30!D36)</f>
        <v>0</v>
      </c>
      <c r="E36" s="23" t="s">
        <v>39</v>
      </c>
      <c r="F36" s="23" t="s">
        <v>39</v>
      </c>
      <c r="G36" s="23" t="s">
        <v>39</v>
      </c>
      <c r="H36" s="23" t="s">
        <v>39</v>
      </c>
      <c r="I36" s="23" t="s">
        <v>39</v>
      </c>
      <c r="J36" s="23" t="s">
        <v>39</v>
      </c>
      <c r="K36" s="22">
        <f>SUM([1]Ф.4.1.КФК1:Ф.4.1.КФК30!K36)</f>
        <v>0</v>
      </c>
      <c r="L36" s="22">
        <f>SUM([1]Ф.4.1.КФК1:Ф.4.1.КФК30!L36)</f>
        <v>0</v>
      </c>
      <c r="M36" s="22">
        <f>SUM([1]Ф.4.1.КФК1:Ф.4.1.КФК30!M36)</f>
        <v>0</v>
      </c>
      <c r="N36" s="22">
        <f>SUM([1]Ф.4.1.КФК1:Ф.4.1.КФК30!N36)</f>
        <v>0</v>
      </c>
      <c r="O36" s="22">
        <f>SUM([1]Ф.4.1.КФК1:Ф.4.1.КФК30!O36)</f>
        <v>0</v>
      </c>
      <c r="P36" s="22">
        <f>SUM([1]Ф.4.1.КФК1:Ф.4.1.КФК30!P36)</f>
        <v>0</v>
      </c>
      <c r="Q36" s="23" t="s">
        <v>39</v>
      </c>
      <c r="R36" s="23" t="s">
        <v>39</v>
      </c>
    </row>
    <row r="37" spans="1:18" s="19" customFormat="1" ht="12.75" thickTop="1" thickBot="1">
      <c r="A37" s="33" t="s">
        <v>62</v>
      </c>
      <c r="B37" s="20">
        <v>2200</v>
      </c>
      <c r="C37" s="20">
        <v>140</v>
      </c>
      <c r="D37" s="22">
        <f>D38+D39+D40+D41+D42</f>
        <v>359330</v>
      </c>
      <c r="E37" s="23" t="s">
        <v>39</v>
      </c>
      <c r="F37" s="23" t="s">
        <v>39</v>
      </c>
      <c r="G37" s="23" t="s">
        <v>39</v>
      </c>
      <c r="H37" s="23" t="s">
        <v>39</v>
      </c>
      <c r="I37" s="23" t="s">
        <v>39</v>
      </c>
      <c r="J37" s="23" t="s">
        <v>39</v>
      </c>
      <c r="K37" s="22">
        <f>K38+K39+K40+K41+K42</f>
        <v>59299.87</v>
      </c>
      <c r="L37" s="22">
        <f>SUM([1]Ф.4.1.КФК1:Ф.4.1.КФК30!L37)</f>
        <v>0</v>
      </c>
      <c r="M37" s="22">
        <f>SUM([1]Ф.4.1.КФК1:Ф.4.1.КФК30!M37)</f>
        <v>0</v>
      </c>
      <c r="N37" s="22">
        <f>SUM([1]Ф.4.1.КФК1:Ф.4.1.КФК30!N37)</f>
        <v>0</v>
      </c>
      <c r="O37" s="22">
        <f>SUM([1]Ф.4.1.КФК1:Ф.4.1.КФК30!O37)</f>
        <v>0</v>
      </c>
      <c r="P37" s="22">
        <f>SUM([1]Ф.4.1.КФК1:Ф.4.1.КФК30!P37)</f>
        <v>0</v>
      </c>
      <c r="Q37" s="23" t="s">
        <v>39</v>
      </c>
      <c r="R37" s="23" t="s">
        <v>39</v>
      </c>
    </row>
    <row r="38" spans="1:18" s="19" customFormat="1" ht="12.75" thickTop="1" thickBot="1">
      <c r="A38" s="29" t="s">
        <v>63</v>
      </c>
      <c r="B38" s="30">
        <v>2210</v>
      </c>
      <c r="C38" s="30">
        <v>150</v>
      </c>
      <c r="D38" s="22">
        <v>300</v>
      </c>
      <c r="E38" s="23" t="s">
        <v>39</v>
      </c>
      <c r="F38" s="23" t="s">
        <v>39</v>
      </c>
      <c r="G38" s="23" t="s">
        <v>39</v>
      </c>
      <c r="H38" s="23" t="s">
        <v>39</v>
      </c>
      <c r="I38" s="23" t="s">
        <v>39</v>
      </c>
      <c r="J38" s="23" t="s">
        <v>39</v>
      </c>
      <c r="K38" s="22"/>
      <c r="L38" s="22">
        <f>SUM([1]Ф.4.1.КФК1:Ф.4.1.КФК30!L38)</f>
        <v>0</v>
      </c>
      <c r="M38" s="22">
        <f>SUM([1]Ф.4.1.КФК1:Ф.4.1.КФК30!M38)</f>
        <v>0</v>
      </c>
      <c r="N38" s="22">
        <f>SUM([1]Ф.4.1.КФК1:Ф.4.1.КФК30!N38)</f>
        <v>0</v>
      </c>
      <c r="O38" s="22">
        <f>SUM([1]Ф.4.1.КФК1:Ф.4.1.КФК30!O38)</f>
        <v>0</v>
      </c>
      <c r="P38" s="22">
        <f>SUM([1]Ф.4.1.КФК1:Ф.4.1.КФК30!P38)</f>
        <v>0</v>
      </c>
      <c r="Q38" s="23" t="s">
        <v>39</v>
      </c>
      <c r="R38" s="23" t="s">
        <v>39</v>
      </c>
    </row>
    <row r="39" spans="1:18" s="19" customFormat="1" ht="12.75" thickTop="1" thickBot="1">
      <c r="A39" s="29" t="s">
        <v>64</v>
      </c>
      <c r="B39" s="30">
        <v>2220</v>
      </c>
      <c r="C39" s="30">
        <v>160</v>
      </c>
      <c r="D39" s="22"/>
      <c r="E39" s="23" t="s">
        <v>39</v>
      </c>
      <c r="F39" s="23" t="s">
        <v>39</v>
      </c>
      <c r="G39" s="23" t="s">
        <v>39</v>
      </c>
      <c r="H39" s="23" t="s">
        <v>39</v>
      </c>
      <c r="I39" s="23" t="s">
        <v>39</v>
      </c>
      <c r="J39" s="23" t="s">
        <v>39</v>
      </c>
      <c r="K39" s="22"/>
      <c r="L39" s="22">
        <f>SUM([1]Ф.4.1.КФК1:Ф.4.1.КФК30!L39)</f>
        <v>0</v>
      </c>
      <c r="M39" s="22">
        <f>SUM([1]Ф.4.1.КФК1:Ф.4.1.КФК30!M39)</f>
        <v>0</v>
      </c>
      <c r="N39" s="22">
        <f>SUM([1]Ф.4.1.КФК1:Ф.4.1.КФК30!N39)</f>
        <v>0</v>
      </c>
      <c r="O39" s="22">
        <f>SUM([1]Ф.4.1.КФК1:Ф.4.1.КФК30!O39)</f>
        <v>0</v>
      </c>
      <c r="P39" s="22">
        <f>SUM([1]Ф.4.1.КФК1:Ф.4.1.КФК30!P39)</f>
        <v>0</v>
      </c>
      <c r="Q39" s="23" t="s">
        <v>39</v>
      </c>
      <c r="R39" s="23" t="s">
        <v>39</v>
      </c>
    </row>
    <row r="40" spans="1:18" s="19" customFormat="1" ht="12.75" thickTop="1" thickBot="1">
      <c r="A40" s="29" t="s">
        <v>65</v>
      </c>
      <c r="B40" s="30">
        <v>2230</v>
      </c>
      <c r="C40" s="30">
        <v>170</v>
      </c>
      <c r="D40" s="22">
        <v>359030</v>
      </c>
      <c r="E40" s="23" t="s">
        <v>39</v>
      </c>
      <c r="F40" s="23" t="s">
        <v>39</v>
      </c>
      <c r="G40" s="23" t="s">
        <v>39</v>
      </c>
      <c r="H40" s="23" t="s">
        <v>39</v>
      </c>
      <c r="I40" s="23" t="s">
        <v>39</v>
      </c>
      <c r="J40" s="23" t="s">
        <v>39</v>
      </c>
      <c r="K40" s="22">
        <v>59299.87</v>
      </c>
      <c r="L40" s="22">
        <f>SUM([1]Ф.4.1.КФК1:Ф.4.1.КФК30!L40)</f>
        <v>0</v>
      </c>
      <c r="M40" s="22">
        <f>SUM([1]Ф.4.1.КФК1:Ф.4.1.КФК30!M40)</f>
        <v>0</v>
      </c>
      <c r="N40" s="22">
        <f>SUM([1]Ф.4.1.КФК1:Ф.4.1.КФК30!N40)</f>
        <v>0</v>
      </c>
      <c r="O40" s="22">
        <f>SUM([1]Ф.4.1.КФК1:Ф.4.1.КФК30!O40)</f>
        <v>0</v>
      </c>
      <c r="P40" s="22">
        <f>SUM([1]Ф.4.1.КФК1:Ф.4.1.КФК30!P40)</f>
        <v>0</v>
      </c>
      <c r="Q40" s="23" t="s">
        <v>39</v>
      </c>
      <c r="R40" s="23" t="s">
        <v>39</v>
      </c>
    </row>
    <row r="41" spans="1:18" s="19" customFormat="1" ht="12.75" thickTop="1" thickBot="1">
      <c r="A41" s="29" t="s">
        <v>66</v>
      </c>
      <c r="B41" s="30">
        <v>2240</v>
      </c>
      <c r="C41" s="30">
        <v>180</v>
      </c>
      <c r="D41" s="22"/>
      <c r="E41" s="23" t="s">
        <v>39</v>
      </c>
      <c r="F41" s="23" t="s">
        <v>39</v>
      </c>
      <c r="G41" s="23" t="s">
        <v>39</v>
      </c>
      <c r="H41" s="23" t="s">
        <v>39</v>
      </c>
      <c r="I41" s="23" t="s">
        <v>39</v>
      </c>
      <c r="J41" s="23" t="s">
        <v>39</v>
      </c>
      <c r="K41" s="22"/>
      <c r="L41" s="22">
        <f>SUM([1]Ф.4.1.КФК1:Ф.4.1.КФК30!L41)</f>
        <v>0</v>
      </c>
      <c r="M41" s="22">
        <f>SUM([1]Ф.4.1.КФК1:Ф.4.1.КФК30!M41)</f>
        <v>0</v>
      </c>
      <c r="N41" s="22">
        <f>SUM([1]Ф.4.1.КФК1:Ф.4.1.КФК30!N41)</f>
        <v>0</v>
      </c>
      <c r="O41" s="22">
        <f>SUM([1]Ф.4.1.КФК1:Ф.4.1.КФК30!O41)</f>
        <v>0</v>
      </c>
      <c r="P41" s="22">
        <f>SUM([1]Ф.4.1.КФК1:Ф.4.1.КФК30!P41)</f>
        <v>0</v>
      </c>
      <c r="Q41" s="23" t="s">
        <v>39</v>
      </c>
      <c r="R41" s="23" t="s">
        <v>39</v>
      </c>
    </row>
    <row r="42" spans="1:18" s="19" customFormat="1" ht="11.25" customHeight="1" thickTop="1" thickBot="1">
      <c r="A42" s="29" t="s">
        <v>67</v>
      </c>
      <c r="B42" s="30">
        <v>2250</v>
      </c>
      <c r="C42" s="30">
        <v>190</v>
      </c>
      <c r="D42" s="22"/>
      <c r="E42" s="23" t="s">
        <v>39</v>
      </c>
      <c r="F42" s="23" t="s">
        <v>39</v>
      </c>
      <c r="G42" s="23" t="s">
        <v>39</v>
      </c>
      <c r="H42" s="23" t="s">
        <v>39</v>
      </c>
      <c r="I42" s="23" t="s">
        <v>39</v>
      </c>
      <c r="J42" s="23" t="s">
        <v>39</v>
      </c>
      <c r="K42" s="22"/>
      <c r="L42" s="22">
        <f>SUM([1]Ф.4.1.КФК1:Ф.4.1.КФК30!L42)</f>
        <v>0</v>
      </c>
      <c r="M42" s="22">
        <f>SUM([1]Ф.4.1.КФК1:Ф.4.1.КФК30!M42)</f>
        <v>0</v>
      </c>
      <c r="N42" s="22">
        <f>SUM([1]Ф.4.1.КФК1:Ф.4.1.КФК30!N42)</f>
        <v>0</v>
      </c>
      <c r="O42" s="22">
        <f>SUM([1]Ф.4.1.КФК1:Ф.4.1.КФК30!O42)</f>
        <v>0</v>
      </c>
      <c r="P42" s="22">
        <f>SUM([1]Ф.4.1.КФК1:Ф.4.1.КФК30!P42)</f>
        <v>0</v>
      </c>
      <c r="Q42" s="23" t="s">
        <v>39</v>
      </c>
      <c r="R42" s="23" t="s">
        <v>39</v>
      </c>
    </row>
    <row r="43" spans="1:18" s="19" customFormat="1" ht="11.25" customHeight="1" thickTop="1" thickBot="1">
      <c r="A43" s="32" t="s">
        <v>68</v>
      </c>
      <c r="B43" s="30">
        <v>2260</v>
      </c>
      <c r="C43" s="30">
        <v>200</v>
      </c>
      <c r="D43" s="22">
        <f>SUM([1]Ф.4.1.КФК1:Ф.4.1.КФК30!D43)</f>
        <v>0</v>
      </c>
      <c r="E43" s="23" t="s">
        <v>39</v>
      </c>
      <c r="F43" s="23" t="s">
        <v>39</v>
      </c>
      <c r="G43" s="23" t="s">
        <v>39</v>
      </c>
      <c r="H43" s="23" t="s">
        <v>39</v>
      </c>
      <c r="I43" s="23" t="s">
        <v>39</v>
      </c>
      <c r="J43" s="23" t="s">
        <v>39</v>
      </c>
      <c r="K43" s="22">
        <f>SUM([1]Ф.4.1.КФК1:Ф.4.1.КФК30!K43)</f>
        <v>0</v>
      </c>
      <c r="L43" s="22">
        <f>SUM([1]Ф.4.1.КФК1:Ф.4.1.КФК30!L43)</f>
        <v>0</v>
      </c>
      <c r="M43" s="22">
        <f>SUM([1]Ф.4.1.КФК1:Ф.4.1.КФК30!M43)</f>
        <v>0</v>
      </c>
      <c r="N43" s="22">
        <f>SUM([1]Ф.4.1.КФК1:Ф.4.1.КФК30!N43)</f>
        <v>0</v>
      </c>
      <c r="O43" s="22">
        <f>SUM([1]Ф.4.1.КФК1:Ф.4.1.КФК30!O43)</f>
        <v>0</v>
      </c>
      <c r="P43" s="22">
        <f>SUM([1]Ф.4.1.КФК1:Ф.4.1.КФК30!P43)</f>
        <v>0</v>
      </c>
      <c r="Q43" s="23" t="s">
        <v>39</v>
      </c>
      <c r="R43" s="23" t="s">
        <v>39</v>
      </c>
    </row>
    <row r="44" spans="1:18" s="19" customFormat="1" ht="11.25" customHeight="1" thickTop="1" thickBot="1">
      <c r="A44" s="32" t="s">
        <v>69</v>
      </c>
      <c r="B44" s="30">
        <v>2270</v>
      </c>
      <c r="C44" s="30">
        <v>210</v>
      </c>
      <c r="D44" s="22">
        <f>SUM([1]Ф.4.1.КФК1:Ф.4.1.КФК30!D44)</f>
        <v>0</v>
      </c>
      <c r="E44" s="23" t="s">
        <v>39</v>
      </c>
      <c r="F44" s="23" t="s">
        <v>39</v>
      </c>
      <c r="G44" s="23" t="s">
        <v>39</v>
      </c>
      <c r="H44" s="23" t="s">
        <v>39</v>
      </c>
      <c r="I44" s="23" t="s">
        <v>39</v>
      </c>
      <c r="J44" s="23" t="s">
        <v>39</v>
      </c>
      <c r="K44" s="22">
        <f>SUM([1]Ф.4.1.КФК1:Ф.4.1.КФК30!K44)</f>
        <v>0</v>
      </c>
      <c r="L44" s="22">
        <f>SUM([1]Ф.4.1.КФК1:Ф.4.1.КФК30!L44)</f>
        <v>0</v>
      </c>
      <c r="M44" s="22">
        <f>SUM([1]Ф.4.1.КФК1:Ф.4.1.КФК30!M44)</f>
        <v>0</v>
      </c>
      <c r="N44" s="22">
        <f>SUM([1]Ф.4.1.КФК1:Ф.4.1.КФК30!N44)</f>
        <v>0</v>
      </c>
      <c r="O44" s="22">
        <f>SUM([1]Ф.4.1.КФК1:Ф.4.1.КФК30!O44)</f>
        <v>0</v>
      </c>
      <c r="P44" s="22">
        <f>SUM([1]Ф.4.1.КФК1:Ф.4.1.КФК30!P44)</f>
        <v>0</v>
      </c>
      <c r="Q44" s="23" t="s">
        <v>39</v>
      </c>
      <c r="R44" s="23" t="s">
        <v>39</v>
      </c>
    </row>
    <row r="45" spans="1:18" s="19" customFormat="1" ht="11.25" customHeight="1" thickTop="1" thickBot="1">
      <c r="A45" s="31" t="s">
        <v>70</v>
      </c>
      <c r="B45" s="16">
        <v>2271</v>
      </c>
      <c r="C45" s="16">
        <v>220</v>
      </c>
      <c r="D45" s="22">
        <f>SUM([1]Ф.4.1.КФК1:Ф.4.1.КФК30!D45)</f>
        <v>0</v>
      </c>
      <c r="E45" s="23" t="s">
        <v>39</v>
      </c>
      <c r="F45" s="23" t="s">
        <v>39</v>
      </c>
      <c r="G45" s="23" t="s">
        <v>39</v>
      </c>
      <c r="H45" s="23" t="s">
        <v>39</v>
      </c>
      <c r="I45" s="23" t="s">
        <v>39</v>
      </c>
      <c r="J45" s="23" t="s">
        <v>39</v>
      </c>
      <c r="K45" s="22">
        <f>SUM([1]Ф.4.1.КФК1:Ф.4.1.КФК30!K45)</f>
        <v>0</v>
      </c>
      <c r="L45" s="22">
        <f>SUM([1]Ф.4.1.КФК1:Ф.4.1.КФК30!L45)</f>
        <v>0</v>
      </c>
      <c r="M45" s="22">
        <f>SUM([1]Ф.4.1.КФК1:Ф.4.1.КФК30!M45)</f>
        <v>0</v>
      </c>
      <c r="N45" s="22">
        <f>SUM([1]Ф.4.1.КФК1:Ф.4.1.КФК30!N45)</f>
        <v>0</v>
      </c>
      <c r="O45" s="22">
        <f>SUM([1]Ф.4.1.КФК1:Ф.4.1.КФК30!O45)</f>
        <v>0</v>
      </c>
      <c r="P45" s="22">
        <f>SUM([1]Ф.4.1.КФК1:Ф.4.1.КФК30!P45)</f>
        <v>0</v>
      </c>
      <c r="Q45" s="23" t="s">
        <v>39</v>
      </c>
      <c r="R45" s="23" t="s">
        <v>39</v>
      </c>
    </row>
    <row r="46" spans="1:18" s="19" customFormat="1" ht="12.75" thickTop="1" thickBot="1">
      <c r="A46" s="31" t="s">
        <v>71</v>
      </c>
      <c r="B46" s="16">
        <v>2272</v>
      </c>
      <c r="C46" s="30">
        <v>230</v>
      </c>
      <c r="D46" s="22">
        <f>SUM([1]Ф.4.1.КФК1:Ф.4.1.КФК30!D46)</f>
        <v>0</v>
      </c>
      <c r="E46" s="23" t="s">
        <v>39</v>
      </c>
      <c r="F46" s="23" t="s">
        <v>39</v>
      </c>
      <c r="G46" s="23" t="s">
        <v>39</v>
      </c>
      <c r="H46" s="23" t="s">
        <v>39</v>
      </c>
      <c r="I46" s="23" t="s">
        <v>39</v>
      </c>
      <c r="J46" s="23" t="s">
        <v>39</v>
      </c>
      <c r="K46" s="22">
        <f>SUM([1]Ф.4.1.КФК1:Ф.4.1.КФК30!K46)</f>
        <v>0</v>
      </c>
      <c r="L46" s="22">
        <f>SUM([1]Ф.4.1.КФК1:Ф.4.1.КФК30!L46)</f>
        <v>0</v>
      </c>
      <c r="M46" s="22">
        <f>SUM([1]Ф.4.1.КФК1:Ф.4.1.КФК30!M46)</f>
        <v>0</v>
      </c>
      <c r="N46" s="22">
        <f>SUM([1]Ф.4.1.КФК1:Ф.4.1.КФК30!N46)</f>
        <v>0</v>
      </c>
      <c r="O46" s="22">
        <f>SUM([1]Ф.4.1.КФК1:Ф.4.1.КФК30!O46)</f>
        <v>0</v>
      </c>
      <c r="P46" s="22">
        <f>SUM([1]Ф.4.1.КФК1:Ф.4.1.КФК30!P46)</f>
        <v>0</v>
      </c>
      <c r="Q46" s="23" t="s">
        <v>39</v>
      </c>
      <c r="R46" s="23" t="s">
        <v>39</v>
      </c>
    </row>
    <row r="47" spans="1:18" s="19" customFormat="1" ht="12.75" thickTop="1" thickBot="1">
      <c r="A47" s="31" t="s">
        <v>72</v>
      </c>
      <c r="B47" s="16">
        <v>2273</v>
      </c>
      <c r="C47" s="16">
        <v>240</v>
      </c>
      <c r="D47" s="22">
        <f>SUM([1]Ф.4.1.КФК1:Ф.4.1.КФК30!D47)</f>
        <v>0</v>
      </c>
      <c r="E47" s="23" t="s">
        <v>39</v>
      </c>
      <c r="F47" s="23" t="s">
        <v>39</v>
      </c>
      <c r="G47" s="23" t="s">
        <v>39</v>
      </c>
      <c r="H47" s="23" t="s">
        <v>39</v>
      </c>
      <c r="I47" s="23" t="s">
        <v>39</v>
      </c>
      <c r="J47" s="23" t="s">
        <v>39</v>
      </c>
      <c r="K47" s="22">
        <f>SUM([1]Ф.4.1.КФК1:Ф.4.1.КФК30!K47)</f>
        <v>0</v>
      </c>
      <c r="L47" s="22">
        <f>SUM([1]Ф.4.1.КФК1:Ф.4.1.КФК30!L47)</f>
        <v>0</v>
      </c>
      <c r="M47" s="22">
        <f>SUM([1]Ф.4.1.КФК1:Ф.4.1.КФК30!M47)</f>
        <v>0</v>
      </c>
      <c r="N47" s="22">
        <f>SUM([1]Ф.4.1.КФК1:Ф.4.1.КФК30!N47)</f>
        <v>0</v>
      </c>
      <c r="O47" s="22">
        <f>SUM([1]Ф.4.1.КФК1:Ф.4.1.КФК30!O47)</f>
        <v>0</v>
      </c>
      <c r="P47" s="22">
        <f>SUM([1]Ф.4.1.КФК1:Ф.4.1.КФК30!P47)</f>
        <v>0</v>
      </c>
      <c r="Q47" s="23" t="s">
        <v>39</v>
      </c>
      <c r="R47" s="23" t="s">
        <v>39</v>
      </c>
    </row>
    <row r="48" spans="1:18" s="19" customFormat="1" ht="12.75" thickTop="1" thickBot="1">
      <c r="A48" s="31" t="s">
        <v>73</v>
      </c>
      <c r="B48" s="16">
        <v>2274</v>
      </c>
      <c r="C48" s="30">
        <v>250</v>
      </c>
      <c r="D48" s="22">
        <f>SUM([1]Ф.4.1.КФК1:Ф.4.1.КФК30!D48)</f>
        <v>0</v>
      </c>
      <c r="E48" s="23" t="s">
        <v>39</v>
      </c>
      <c r="F48" s="23" t="s">
        <v>39</v>
      </c>
      <c r="G48" s="23" t="s">
        <v>39</v>
      </c>
      <c r="H48" s="23" t="s">
        <v>39</v>
      </c>
      <c r="I48" s="23" t="s">
        <v>39</v>
      </c>
      <c r="J48" s="23" t="s">
        <v>39</v>
      </c>
      <c r="K48" s="22">
        <f>SUM([1]Ф.4.1.КФК1:Ф.4.1.КФК30!K48)</f>
        <v>0</v>
      </c>
      <c r="L48" s="22">
        <f>SUM([1]Ф.4.1.КФК1:Ф.4.1.КФК30!L48)</f>
        <v>0</v>
      </c>
      <c r="M48" s="22">
        <f>SUM([1]Ф.4.1.КФК1:Ф.4.1.КФК30!M48)</f>
        <v>0</v>
      </c>
      <c r="N48" s="22">
        <f>SUM([1]Ф.4.1.КФК1:Ф.4.1.КФК30!N48)</f>
        <v>0</v>
      </c>
      <c r="O48" s="22">
        <f>SUM([1]Ф.4.1.КФК1:Ф.4.1.КФК30!O48)</f>
        <v>0</v>
      </c>
      <c r="P48" s="22">
        <f>SUM([1]Ф.4.1.КФК1:Ф.4.1.КФК30!P48)</f>
        <v>0</v>
      </c>
      <c r="Q48" s="23" t="s">
        <v>39</v>
      </c>
      <c r="R48" s="23" t="s">
        <v>39</v>
      </c>
    </row>
    <row r="49" spans="1:18" s="19" customFormat="1" ht="12.75" thickTop="1" thickBot="1">
      <c r="A49" s="31" t="s">
        <v>74</v>
      </c>
      <c r="B49" s="16">
        <v>2275</v>
      </c>
      <c r="C49" s="16">
        <v>260</v>
      </c>
      <c r="D49" s="22">
        <f>SUM([1]Ф.4.1.КФК1:Ф.4.1.КФК30!D49)</f>
        <v>0</v>
      </c>
      <c r="E49" s="23" t="s">
        <v>39</v>
      </c>
      <c r="F49" s="23" t="s">
        <v>39</v>
      </c>
      <c r="G49" s="23" t="s">
        <v>39</v>
      </c>
      <c r="H49" s="23" t="s">
        <v>39</v>
      </c>
      <c r="I49" s="23" t="s">
        <v>39</v>
      </c>
      <c r="J49" s="23" t="s">
        <v>39</v>
      </c>
      <c r="K49" s="22">
        <f>SUM([1]Ф.4.1.КФК1:Ф.4.1.КФК30!K49)</f>
        <v>0</v>
      </c>
      <c r="L49" s="22">
        <f>SUM([1]Ф.4.1.КФК1:Ф.4.1.КФК30!L49)</f>
        <v>0</v>
      </c>
      <c r="M49" s="22">
        <f>SUM([1]Ф.4.1.КФК1:Ф.4.1.КФК30!M49)</f>
        <v>0</v>
      </c>
      <c r="N49" s="22">
        <f>SUM([1]Ф.4.1.КФК1:Ф.4.1.КФК30!N49)</f>
        <v>0</v>
      </c>
      <c r="O49" s="22">
        <f>SUM([1]Ф.4.1.КФК1:Ф.4.1.КФК30!O49)</f>
        <v>0</v>
      </c>
      <c r="P49" s="22">
        <f>SUM([1]Ф.4.1.КФК1:Ф.4.1.КФК30!P49)</f>
        <v>0</v>
      </c>
      <c r="Q49" s="23" t="s">
        <v>39</v>
      </c>
      <c r="R49" s="23" t="s">
        <v>39</v>
      </c>
    </row>
    <row r="50" spans="1:18" s="19" customFormat="1" ht="12.75" thickTop="1" thickBot="1">
      <c r="A50" s="31" t="s">
        <v>75</v>
      </c>
      <c r="B50" s="16">
        <v>2276</v>
      </c>
      <c r="C50" s="16">
        <v>270</v>
      </c>
      <c r="D50" s="22">
        <f>SUM([1]Ф.4.1.КФК1:Ф.4.1.КФК30!D50)</f>
        <v>0</v>
      </c>
      <c r="E50" s="23" t="s">
        <v>39</v>
      </c>
      <c r="F50" s="23" t="s">
        <v>39</v>
      </c>
      <c r="G50" s="23" t="s">
        <v>39</v>
      </c>
      <c r="H50" s="23" t="s">
        <v>39</v>
      </c>
      <c r="I50" s="23" t="s">
        <v>39</v>
      </c>
      <c r="J50" s="23" t="s">
        <v>39</v>
      </c>
      <c r="K50" s="22">
        <f>SUM([1]Ф.4.1.КФК1:Ф.4.1.КФК30!K50)</f>
        <v>0</v>
      </c>
      <c r="L50" s="22">
        <f>SUM([1]Ф.4.1.КФК1:Ф.4.1.КФК30!L50)</f>
        <v>0</v>
      </c>
      <c r="M50" s="22">
        <f>SUM([1]Ф.4.1.КФК1:Ф.4.1.КФК30!M50)</f>
        <v>0</v>
      </c>
      <c r="N50" s="22">
        <f>SUM([1]Ф.4.1.КФК1:Ф.4.1.КФК30!N50)</f>
        <v>0</v>
      </c>
      <c r="O50" s="22">
        <f>SUM([1]Ф.4.1.КФК1:Ф.4.1.КФК30!O50)</f>
        <v>0</v>
      </c>
      <c r="P50" s="22">
        <f>SUM([1]Ф.4.1.КФК1:Ф.4.1.КФК30!P50)</f>
        <v>0</v>
      </c>
      <c r="Q50" s="23" t="s">
        <v>39</v>
      </c>
      <c r="R50" s="23" t="s">
        <v>39</v>
      </c>
    </row>
    <row r="51" spans="1:18" s="19" customFormat="1" ht="24" thickTop="1" thickBot="1">
      <c r="A51" s="32" t="s">
        <v>76</v>
      </c>
      <c r="B51" s="30">
        <v>2280</v>
      </c>
      <c r="C51" s="30">
        <v>280</v>
      </c>
      <c r="D51" s="22">
        <f>SUM([1]Ф.4.1.КФК1:Ф.4.1.КФК30!D51)</f>
        <v>0</v>
      </c>
      <c r="E51" s="23" t="s">
        <v>39</v>
      </c>
      <c r="F51" s="23" t="s">
        <v>39</v>
      </c>
      <c r="G51" s="23" t="s">
        <v>39</v>
      </c>
      <c r="H51" s="23" t="s">
        <v>39</v>
      </c>
      <c r="I51" s="23" t="s">
        <v>39</v>
      </c>
      <c r="J51" s="23" t="s">
        <v>39</v>
      </c>
      <c r="K51" s="22">
        <f>SUM([1]Ф.4.1.КФК1:Ф.4.1.КФК30!K51)</f>
        <v>0</v>
      </c>
      <c r="L51" s="22">
        <f>SUM([1]Ф.4.1.КФК1:Ф.4.1.КФК30!L51)</f>
        <v>0</v>
      </c>
      <c r="M51" s="22">
        <f>SUM([1]Ф.4.1.КФК1:Ф.4.1.КФК30!M51)</f>
        <v>0</v>
      </c>
      <c r="N51" s="22">
        <f>SUM([1]Ф.4.1.КФК1:Ф.4.1.КФК30!N51)</f>
        <v>0</v>
      </c>
      <c r="O51" s="22">
        <f>SUM([1]Ф.4.1.КФК1:Ф.4.1.КФК30!O51)</f>
        <v>0</v>
      </c>
      <c r="P51" s="22">
        <f>SUM([1]Ф.4.1.КФК1:Ф.4.1.КФК30!P51)</f>
        <v>0</v>
      </c>
      <c r="Q51" s="23" t="s">
        <v>39</v>
      </c>
      <c r="R51" s="23" t="s">
        <v>39</v>
      </c>
    </row>
    <row r="52" spans="1:18" s="19" customFormat="1" ht="24" thickTop="1" thickBot="1">
      <c r="A52" s="34" t="s">
        <v>77</v>
      </c>
      <c r="B52" s="16">
        <v>2281</v>
      </c>
      <c r="C52" s="16">
        <v>290</v>
      </c>
      <c r="D52" s="22">
        <f>SUM([1]Ф.4.1.КФК1:Ф.4.1.КФК30!D52)</f>
        <v>0</v>
      </c>
      <c r="E52" s="23" t="s">
        <v>39</v>
      </c>
      <c r="F52" s="23" t="s">
        <v>39</v>
      </c>
      <c r="G52" s="23" t="s">
        <v>39</v>
      </c>
      <c r="H52" s="23" t="s">
        <v>39</v>
      </c>
      <c r="I52" s="23" t="s">
        <v>39</v>
      </c>
      <c r="J52" s="23" t="s">
        <v>39</v>
      </c>
      <c r="K52" s="22">
        <f>SUM([1]Ф.4.1.КФК1:Ф.4.1.КФК30!K52)</f>
        <v>0</v>
      </c>
      <c r="L52" s="22">
        <f>SUM([1]Ф.4.1.КФК1:Ф.4.1.КФК30!L52)</f>
        <v>0</v>
      </c>
      <c r="M52" s="22">
        <f>SUM([1]Ф.4.1.КФК1:Ф.4.1.КФК30!M52)</f>
        <v>0</v>
      </c>
      <c r="N52" s="22">
        <f>SUM([1]Ф.4.1.КФК1:Ф.4.1.КФК30!N52)</f>
        <v>0</v>
      </c>
      <c r="O52" s="22">
        <f>SUM([1]Ф.4.1.КФК1:Ф.4.1.КФК30!O52)</f>
        <v>0</v>
      </c>
      <c r="P52" s="22">
        <f>SUM([1]Ф.4.1.КФК1:Ф.4.1.КФК30!P52)</f>
        <v>0</v>
      </c>
      <c r="Q52" s="23" t="s">
        <v>39</v>
      </c>
      <c r="R52" s="23" t="s">
        <v>39</v>
      </c>
    </row>
    <row r="53" spans="1:18" s="19" customFormat="1" ht="24" thickTop="1" thickBot="1">
      <c r="A53" s="31" t="s">
        <v>78</v>
      </c>
      <c r="B53" s="16">
        <v>2282</v>
      </c>
      <c r="C53" s="30">
        <v>300</v>
      </c>
      <c r="D53" s="22">
        <f>SUM([1]Ф.4.1.КФК1:Ф.4.1.КФК30!D53)</f>
        <v>0</v>
      </c>
      <c r="E53" s="23" t="s">
        <v>39</v>
      </c>
      <c r="F53" s="23" t="s">
        <v>39</v>
      </c>
      <c r="G53" s="23" t="s">
        <v>39</v>
      </c>
      <c r="H53" s="23" t="s">
        <v>39</v>
      </c>
      <c r="I53" s="23" t="s">
        <v>39</v>
      </c>
      <c r="J53" s="23" t="s">
        <v>39</v>
      </c>
      <c r="K53" s="22">
        <f>SUM([1]Ф.4.1.КФК1:Ф.4.1.КФК30!K53)</f>
        <v>0</v>
      </c>
      <c r="L53" s="22">
        <f>SUM([1]Ф.4.1.КФК1:Ф.4.1.КФК30!L53)</f>
        <v>0</v>
      </c>
      <c r="M53" s="22">
        <f>SUM([1]Ф.4.1.КФК1:Ф.4.1.КФК30!M53)</f>
        <v>0</v>
      </c>
      <c r="N53" s="22">
        <f>SUM([1]Ф.4.1.КФК1:Ф.4.1.КФК30!N53)</f>
        <v>0</v>
      </c>
      <c r="O53" s="22">
        <f>SUM([1]Ф.4.1.КФК1:Ф.4.1.КФК30!O53)</f>
        <v>0</v>
      </c>
      <c r="P53" s="22">
        <f>SUM([1]Ф.4.1.КФК1:Ф.4.1.КФК30!P53)</f>
        <v>0</v>
      </c>
      <c r="Q53" s="23" t="s">
        <v>39</v>
      </c>
      <c r="R53" s="23" t="s">
        <v>39</v>
      </c>
    </row>
    <row r="54" spans="1:18" s="19" customFormat="1" ht="12.75" thickTop="1" thickBot="1">
      <c r="A54" s="28" t="s">
        <v>79</v>
      </c>
      <c r="B54" s="20">
        <v>2400</v>
      </c>
      <c r="C54" s="20">
        <v>310</v>
      </c>
      <c r="D54" s="22">
        <f>SUM([1]Ф.4.1.КФК1:Ф.4.1.КФК30!D54)</f>
        <v>0</v>
      </c>
      <c r="E54" s="23" t="s">
        <v>39</v>
      </c>
      <c r="F54" s="23" t="s">
        <v>39</v>
      </c>
      <c r="G54" s="23" t="s">
        <v>39</v>
      </c>
      <c r="H54" s="23" t="s">
        <v>39</v>
      </c>
      <c r="I54" s="23" t="s">
        <v>39</v>
      </c>
      <c r="J54" s="23" t="s">
        <v>39</v>
      </c>
      <c r="K54" s="22">
        <f>SUM([1]Ф.4.1.КФК1:Ф.4.1.КФК30!K54)</f>
        <v>0</v>
      </c>
      <c r="L54" s="22">
        <f>SUM([1]Ф.4.1.КФК1:Ф.4.1.КФК30!L54)</f>
        <v>0</v>
      </c>
      <c r="M54" s="22">
        <f>SUM([1]Ф.4.1.КФК1:Ф.4.1.КФК30!M54)</f>
        <v>0</v>
      </c>
      <c r="N54" s="22">
        <f>SUM([1]Ф.4.1.КФК1:Ф.4.1.КФК30!N54)</f>
        <v>0</v>
      </c>
      <c r="O54" s="22">
        <f>SUM([1]Ф.4.1.КФК1:Ф.4.1.КФК30!O54)</f>
        <v>0</v>
      </c>
      <c r="P54" s="22">
        <f>SUM([1]Ф.4.1.КФК1:Ф.4.1.КФК30!P54)</f>
        <v>0</v>
      </c>
      <c r="Q54" s="23" t="s">
        <v>39</v>
      </c>
      <c r="R54" s="23" t="s">
        <v>39</v>
      </c>
    </row>
    <row r="55" spans="1:18" s="19" customFormat="1" ht="12.75" thickTop="1" thickBot="1">
      <c r="A55" s="35" t="s">
        <v>80</v>
      </c>
      <c r="B55" s="30">
        <v>2410</v>
      </c>
      <c r="C55" s="30">
        <v>320</v>
      </c>
      <c r="D55" s="22">
        <f>SUM([1]Ф.4.1.КФК1:Ф.4.1.КФК30!D55)</f>
        <v>0</v>
      </c>
      <c r="E55" s="23" t="s">
        <v>39</v>
      </c>
      <c r="F55" s="23" t="s">
        <v>39</v>
      </c>
      <c r="G55" s="23" t="s">
        <v>39</v>
      </c>
      <c r="H55" s="23" t="s">
        <v>39</v>
      </c>
      <c r="I55" s="23" t="s">
        <v>39</v>
      </c>
      <c r="J55" s="23" t="s">
        <v>39</v>
      </c>
      <c r="K55" s="22">
        <f>SUM([1]Ф.4.1.КФК1:Ф.4.1.КФК30!K55)</f>
        <v>0</v>
      </c>
      <c r="L55" s="22">
        <f>SUM([1]Ф.4.1.КФК1:Ф.4.1.КФК30!L55)</f>
        <v>0</v>
      </c>
      <c r="M55" s="22">
        <f>SUM([1]Ф.4.1.КФК1:Ф.4.1.КФК30!M55)</f>
        <v>0</v>
      </c>
      <c r="N55" s="22">
        <f>SUM([1]Ф.4.1.КФК1:Ф.4.1.КФК30!N55)</f>
        <v>0</v>
      </c>
      <c r="O55" s="22">
        <f>SUM([1]Ф.4.1.КФК1:Ф.4.1.КФК30!O55)</f>
        <v>0</v>
      </c>
      <c r="P55" s="22">
        <f>SUM([1]Ф.4.1.КФК1:Ф.4.1.КФК30!P55)</f>
        <v>0</v>
      </c>
      <c r="Q55" s="23" t="s">
        <v>39</v>
      </c>
      <c r="R55" s="23" t="s">
        <v>39</v>
      </c>
    </row>
    <row r="56" spans="1:18" s="19" customFormat="1" ht="12.75" thickTop="1" thickBot="1">
      <c r="A56" s="35" t="s">
        <v>81</v>
      </c>
      <c r="B56" s="30">
        <v>2420</v>
      </c>
      <c r="C56" s="30">
        <v>330</v>
      </c>
      <c r="D56" s="22">
        <f>SUM([1]Ф.4.1.КФК1:Ф.4.1.КФК30!D56)</f>
        <v>0</v>
      </c>
      <c r="E56" s="23" t="s">
        <v>39</v>
      </c>
      <c r="F56" s="23" t="s">
        <v>39</v>
      </c>
      <c r="G56" s="23" t="s">
        <v>39</v>
      </c>
      <c r="H56" s="23" t="s">
        <v>39</v>
      </c>
      <c r="I56" s="23" t="s">
        <v>39</v>
      </c>
      <c r="J56" s="23" t="s">
        <v>39</v>
      </c>
      <c r="K56" s="22">
        <f>SUM([1]Ф.4.1.КФК1:Ф.4.1.КФК30!K56)</f>
        <v>0</v>
      </c>
      <c r="L56" s="22">
        <f>SUM([1]Ф.4.1.КФК1:Ф.4.1.КФК30!L56)</f>
        <v>0</v>
      </c>
      <c r="M56" s="22">
        <f>SUM([1]Ф.4.1.КФК1:Ф.4.1.КФК30!M56)</f>
        <v>0</v>
      </c>
      <c r="N56" s="22">
        <f>SUM([1]Ф.4.1.КФК1:Ф.4.1.КФК30!N56)</f>
        <v>0</v>
      </c>
      <c r="O56" s="22">
        <f>SUM([1]Ф.4.1.КФК1:Ф.4.1.КФК30!O56)</f>
        <v>0</v>
      </c>
      <c r="P56" s="22">
        <f>SUM([1]Ф.4.1.КФК1:Ф.4.1.КФК30!P56)</f>
        <v>0</v>
      </c>
      <c r="Q56" s="23" t="s">
        <v>39</v>
      </c>
      <c r="R56" s="23" t="s">
        <v>39</v>
      </c>
    </row>
    <row r="57" spans="1:18" s="19" customFormat="1" ht="12.75" thickTop="1" thickBot="1">
      <c r="A57" s="36" t="s">
        <v>82</v>
      </c>
      <c r="B57" s="20">
        <v>2600</v>
      </c>
      <c r="C57" s="37">
        <v>340</v>
      </c>
      <c r="D57" s="22">
        <f>SUM([1]Ф.4.1.КФК1:Ф.4.1.КФК30!D57)</f>
        <v>0</v>
      </c>
      <c r="E57" s="23" t="s">
        <v>39</v>
      </c>
      <c r="F57" s="23" t="s">
        <v>39</v>
      </c>
      <c r="G57" s="23" t="s">
        <v>39</v>
      </c>
      <c r="H57" s="23" t="s">
        <v>39</v>
      </c>
      <c r="I57" s="23" t="s">
        <v>39</v>
      </c>
      <c r="J57" s="23" t="s">
        <v>39</v>
      </c>
      <c r="K57" s="22">
        <f>SUM([1]Ф.4.1.КФК1:Ф.4.1.КФК30!K57)</f>
        <v>0</v>
      </c>
      <c r="L57" s="22">
        <f>SUM([1]Ф.4.1.КФК1:Ф.4.1.КФК30!L57)</f>
        <v>0</v>
      </c>
      <c r="M57" s="22">
        <f>SUM([1]Ф.4.1.КФК1:Ф.4.1.КФК30!M57)</f>
        <v>0</v>
      </c>
      <c r="N57" s="22">
        <f>SUM([1]Ф.4.1.КФК1:Ф.4.1.КФК30!N57)</f>
        <v>0</v>
      </c>
      <c r="O57" s="22">
        <f>SUM([1]Ф.4.1.КФК1:Ф.4.1.КФК30!O57)</f>
        <v>0</v>
      </c>
      <c r="P57" s="22">
        <f>SUM([1]Ф.4.1.КФК1:Ф.4.1.КФК30!P57)</f>
        <v>0</v>
      </c>
      <c r="Q57" s="23" t="s">
        <v>39</v>
      </c>
      <c r="R57" s="23" t="s">
        <v>39</v>
      </c>
    </row>
    <row r="58" spans="1:18" s="19" customFormat="1" ht="12.75" customHeight="1" thickTop="1" thickBot="1">
      <c r="A58" s="32" t="s">
        <v>83</v>
      </c>
      <c r="B58" s="30">
        <v>2610</v>
      </c>
      <c r="C58" s="30">
        <v>350</v>
      </c>
      <c r="D58" s="22">
        <f>SUM([1]Ф.4.1.КФК1:Ф.4.1.КФК30!D58)</f>
        <v>0</v>
      </c>
      <c r="E58" s="23" t="s">
        <v>39</v>
      </c>
      <c r="F58" s="23" t="s">
        <v>39</v>
      </c>
      <c r="G58" s="23" t="s">
        <v>39</v>
      </c>
      <c r="H58" s="23" t="s">
        <v>39</v>
      </c>
      <c r="I58" s="23" t="s">
        <v>39</v>
      </c>
      <c r="J58" s="23" t="s">
        <v>39</v>
      </c>
      <c r="K58" s="22">
        <f>SUM([1]Ф.4.1.КФК1:Ф.4.1.КФК30!K58)</f>
        <v>0</v>
      </c>
      <c r="L58" s="22">
        <f>SUM([1]Ф.4.1.КФК1:Ф.4.1.КФК30!L58)</f>
        <v>0</v>
      </c>
      <c r="M58" s="22">
        <f>SUM([1]Ф.4.1.КФК1:Ф.4.1.КФК30!M58)</f>
        <v>0</v>
      </c>
      <c r="N58" s="22">
        <f>SUM([1]Ф.4.1.КФК1:Ф.4.1.КФК30!N58)</f>
        <v>0</v>
      </c>
      <c r="O58" s="22">
        <f>SUM([1]Ф.4.1.КФК1:Ф.4.1.КФК30!O58)</f>
        <v>0</v>
      </c>
      <c r="P58" s="22">
        <f>SUM([1]Ф.4.1.КФК1:Ф.4.1.КФК30!P58)</f>
        <v>0</v>
      </c>
      <c r="Q58" s="23" t="s">
        <v>39</v>
      </c>
      <c r="R58" s="23" t="s">
        <v>39</v>
      </c>
    </row>
    <row r="59" spans="1:18" s="19" customFormat="1" ht="12.75" thickTop="1" thickBot="1">
      <c r="A59" s="32" t="s">
        <v>84</v>
      </c>
      <c r="B59" s="30">
        <v>2620</v>
      </c>
      <c r="C59" s="30">
        <v>360</v>
      </c>
      <c r="D59" s="22">
        <f>SUM([1]Ф.4.1.КФК1:Ф.4.1.КФК30!D59)</f>
        <v>0</v>
      </c>
      <c r="E59" s="23" t="s">
        <v>39</v>
      </c>
      <c r="F59" s="23" t="s">
        <v>39</v>
      </c>
      <c r="G59" s="23" t="s">
        <v>39</v>
      </c>
      <c r="H59" s="23" t="s">
        <v>39</v>
      </c>
      <c r="I59" s="23" t="s">
        <v>39</v>
      </c>
      <c r="J59" s="23" t="s">
        <v>39</v>
      </c>
      <c r="K59" s="22">
        <f>SUM([1]Ф.4.1.КФК1:Ф.4.1.КФК30!K59)</f>
        <v>0</v>
      </c>
      <c r="L59" s="22">
        <f>SUM([1]Ф.4.1.КФК1:Ф.4.1.КФК30!L59)</f>
        <v>0</v>
      </c>
      <c r="M59" s="22">
        <f>SUM([1]Ф.4.1.КФК1:Ф.4.1.КФК30!M59)</f>
        <v>0</v>
      </c>
      <c r="N59" s="22">
        <f>SUM([1]Ф.4.1.КФК1:Ф.4.1.КФК30!N59)</f>
        <v>0</v>
      </c>
      <c r="O59" s="22">
        <f>SUM([1]Ф.4.1.КФК1:Ф.4.1.КФК30!O59)</f>
        <v>0</v>
      </c>
      <c r="P59" s="22">
        <f>SUM([1]Ф.4.1.КФК1:Ф.4.1.КФК30!P59)</f>
        <v>0</v>
      </c>
      <c r="Q59" s="23" t="s">
        <v>39</v>
      </c>
      <c r="R59" s="23" t="s">
        <v>39</v>
      </c>
    </row>
    <row r="60" spans="1:18" s="19" customFormat="1" ht="11.25" customHeight="1" thickTop="1" thickBot="1">
      <c r="A60" s="35" t="s">
        <v>85</v>
      </c>
      <c r="B60" s="30">
        <v>2630</v>
      </c>
      <c r="C60" s="30">
        <v>370</v>
      </c>
      <c r="D60" s="22">
        <f>SUM([1]Ф.4.1.КФК1:Ф.4.1.КФК30!D60)</f>
        <v>0</v>
      </c>
      <c r="E60" s="23" t="s">
        <v>39</v>
      </c>
      <c r="F60" s="23" t="s">
        <v>39</v>
      </c>
      <c r="G60" s="23" t="s">
        <v>39</v>
      </c>
      <c r="H60" s="23" t="s">
        <v>39</v>
      </c>
      <c r="I60" s="23" t="s">
        <v>39</v>
      </c>
      <c r="J60" s="23" t="s">
        <v>39</v>
      </c>
      <c r="K60" s="22">
        <f>SUM([1]Ф.4.1.КФК1:Ф.4.1.КФК30!K60)</f>
        <v>0</v>
      </c>
      <c r="L60" s="22">
        <f>SUM([1]Ф.4.1.КФК1:Ф.4.1.КФК30!L60)</f>
        <v>0</v>
      </c>
      <c r="M60" s="22">
        <f>SUM([1]Ф.4.1.КФК1:Ф.4.1.КФК30!M60)</f>
        <v>0</v>
      </c>
      <c r="N60" s="22">
        <f>SUM([1]Ф.4.1.КФК1:Ф.4.1.КФК30!N60)</f>
        <v>0</v>
      </c>
      <c r="O60" s="22">
        <f>SUM([1]Ф.4.1.КФК1:Ф.4.1.КФК30!O60)</f>
        <v>0</v>
      </c>
      <c r="P60" s="22">
        <f>SUM([1]Ф.4.1.КФК1:Ф.4.1.КФК30!P60)</f>
        <v>0</v>
      </c>
      <c r="Q60" s="23" t="s">
        <v>39</v>
      </c>
      <c r="R60" s="23" t="s">
        <v>39</v>
      </c>
    </row>
    <row r="61" spans="1:18" s="19" customFormat="1" ht="10.5" customHeight="1" thickTop="1" thickBot="1">
      <c r="A61" s="33" t="s">
        <v>86</v>
      </c>
      <c r="B61" s="20">
        <v>2700</v>
      </c>
      <c r="C61" s="20">
        <v>380</v>
      </c>
      <c r="D61" s="22">
        <f>SUM([1]Ф.4.1.КФК1:Ф.4.1.КФК30!D61)</f>
        <v>0</v>
      </c>
      <c r="E61" s="23" t="s">
        <v>39</v>
      </c>
      <c r="F61" s="23" t="s">
        <v>39</v>
      </c>
      <c r="G61" s="23" t="s">
        <v>39</v>
      </c>
      <c r="H61" s="23" t="s">
        <v>39</v>
      </c>
      <c r="I61" s="23" t="s">
        <v>39</v>
      </c>
      <c r="J61" s="23" t="s">
        <v>39</v>
      </c>
      <c r="K61" s="22">
        <f>SUM([1]Ф.4.1.КФК1:Ф.4.1.КФК30!K61)</f>
        <v>0</v>
      </c>
      <c r="L61" s="22">
        <f>SUM([1]Ф.4.1.КФК1:Ф.4.1.КФК30!L61)</f>
        <v>0</v>
      </c>
      <c r="M61" s="22">
        <f>SUM([1]Ф.4.1.КФК1:Ф.4.1.КФК30!M61)</f>
        <v>0</v>
      </c>
      <c r="N61" s="22">
        <f>SUM([1]Ф.4.1.КФК1:Ф.4.1.КФК30!N61)</f>
        <v>0</v>
      </c>
      <c r="O61" s="22">
        <f>SUM([1]Ф.4.1.КФК1:Ф.4.1.КФК30!O61)</f>
        <v>0</v>
      </c>
      <c r="P61" s="22">
        <f>SUM([1]Ф.4.1.КФК1:Ф.4.1.КФК30!P61)</f>
        <v>0</v>
      </c>
      <c r="Q61" s="23" t="s">
        <v>39</v>
      </c>
      <c r="R61" s="23" t="s">
        <v>39</v>
      </c>
    </row>
    <row r="62" spans="1:18" s="19" customFormat="1" ht="12.75" thickTop="1" thickBot="1">
      <c r="A62" s="32" t="s">
        <v>87</v>
      </c>
      <c r="B62" s="30">
        <v>2710</v>
      </c>
      <c r="C62" s="30">
        <v>390</v>
      </c>
      <c r="D62" s="22">
        <f>SUM([1]Ф.4.1.КФК1:Ф.4.1.КФК30!D62)</f>
        <v>0</v>
      </c>
      <c r="E62" s="23" t="s">
        <v>39</v>
      </c>
      <c r="F62" s="23" t="s">
        <v>39</v>
      </c>
      <c r="G62" s="23" t="s">
        <v>39</v>
      </c>
      <c r="H62" s="23" t="s">
        <v>39</v>
      </c>
      <c r="I62" s="23" t="s">
        <v>39</v>
      </c>
      <c r="J62" s="23" t="s">
        <v>39</v>
      </c>
      <c r="K62" s="22">
        <f>SUM([1]Ф.4.1.КФК1:Ф.4.1.КФК30!K62)</f>
        <v>0</v>
      </c>
      <c r="L62" s="22">
        <f>SUM([1]Ф.4.1.КФК1:Ф.4.1.КФК30!L62)</f>
        <v>0</v>
      </c>
      <c r="M62" s="22">
        <f>SUM([1]Ф.4.1.КФК1:Ф.4.1.КФК30!M62)</f>
        <v>0</v>
      </c>
      <c r="N62" s="22">
        <f>SUM([1]Ф.4.1.КФК1:Ф.4.1.КФК30!N62)</f>
        <v>0</v>
      </c>
      <c r="O62" s="22">
        <f>SUM([1]Ф.4.1.КФК1:Ф.4.1.КФК30!O62)</f>
        <v>0</v>
      </c>
      <c r="P62" s="22">
        <f>SUM([1]Ф.4.1.КФК1:Ф.4.1.КФК30!P62)</f>
        <v>0</v>
      </c>
      <c r="Q62" s="23" t="s">
        <v>39</v>
      </c>
      <c r="R62" s="23" t="s">
        <v>39</v>
      </c>
    </row>
    <row r="63" spans="1:18" s="19" customFormat="1" ht="12.75" thickTop="1" thickBot="1">
      <c r="A63" s="32" t="s">
        <v>88</v>
      </c>
      <c r="B63" s="30">
        <v>2720</v>
      </c>
      <c r="C63" s="30">
        <v>400</v>
      </c>
      <c r="D63" s="22">
        <f>SUM([1]Ф.4.1.КФК1:Ф.4.1.КФК30!D63)</f>
        <v>0</v>
      </c>
      <c r="E63" s="23" t="s">
        <v>39</v>
      </c>
      <c r="F63" s="23" t="s">
        <v>39</v>
      </c>
      <c r="G63" s="23" t="s">
        <v>39</v>
      </c>
      <c r="H63" s="23" t="s">
        <v>39</v>
      </c>
      <c r="I63" s="23" t="s">
        <v>39</v>
      </c>
      <c r="J63" s="23" t="s">
        <v>39</v>
      </c>
      <c r="K63" s="22">
        <f>SUM([1]Ф.4.1.КФК1:Ф.4.1.КФК30!K63)</f>
        <v>0</v>
      </c>
      <c r="L63" s="22">
        <f>SUM([1]Ф.4.1.КФК1:Ф.4.1.КФК30!L63)</f>
        <v>0</v>
      </c>
      <c r="M63" s="22">
        <f>SUM([1]Ф.4.1.КФК1:Ф.4.1.КФК30!M63)</f>
        <v>0</v>
      </c>
      <c r="N63" s="22">
        <f>SUM([1]Ф.4.1.КФК1:Ф.4.1.КФК30!N63)</f>
        <v>0</v>
      </c>
      <c r="O63" s="22">
        <f>SUM([1]Ф.4.1.КФК1:Ф.4.1.КФК30!O63)</f>
        <v>0</v>
      </c>
      <c r="P63" s="22">
        <f>SUM([1]Ф.4.1.КФК1:Ф.4.1.КФК30!P63)</f>
        <v>0</v>
      </c>
      <c r="Q63" s="23" t="s">
        <v>39</v>
      </c>
      <c r="R63" s="23" t="s">
        <v>39</v>
      </c>
    </row>
    <row r="64" spans="1:18" s="19" customFormat="1" ht="12.75" thickTop="1" thickBot="1">
      <c r="A64" s="32" t="s">
        <v>89</v>
      </c>
      <c r="B64" s="30">
        <v>2730</v>
      </c>
      <c r="C64" s="30">
        <v>410</v>
      </c>
      <c r="D64" s="22">
        <f>SUM([1]Ф.4.1.КФК1:Ф.4.1.КФК30!D64)</f>
        <v>0</v>
      </c>
      <c r="E64" s="23" t="s">
        <v>39</v>
      </c>
      <c r="F64" s="23" t="s">
        <v>39</v>
      </c>
      <c r="G64" s="23" t="s">
        <v>39</v>
      </c>
      <c r="H64" s="23" t="s">
        <v>39</v>
      </c>
      <c r="I64" s="23" t="s">
        <v>39</v>
      </c>
      <c r="J64" s="23" t="s">
        <v>39</v>
      </c>
      <c r="K64" s="22">
        <f>SUM([1]Ф.4.1.КФК1:Ф.4.1.КФК30!K64)</f>
        <v>0</v>
      </c>
      <c r="L64" s="22">
        <f>SUM([1]Ф.4.1.КФК1:Ф.4.1.КФК30!L64)</f>
        <v>0</v>
      </c>
      <c r="M64" s="22">
        <f>SUM([1]Ф.4.1.КФК1:Ф.4.1.КФК30!M64)</f>
        <v>0</v>
      </c>
      <c r="N64" s="22">
        <f>SUM([1]Ф.4.1.КФК1:Ф.4.1.КФК30!N64)</f>
        <v>0</v>
      </c>
      <c r="O64" s="22">
        <f>SUM([1]Ф.4.1.КФК1:Ф.4.1.КФК30!O64)</f>
        <v>0</v>
      </c>
      <c r="P64" s="22">
        <f>SUM([1]Ф.4.1.КФК1:Ф.4.1.КФК30!P64)</f>
        <v>0</v>
      </c>
      <c r="Q64" s="23" t="s">
        <v>39</v>
      </c>
      <c r="R64" s="23" t="s">
        <v>39</v>
      </c>
    </row>
    <row r="65" spans="1:18" s="19" customFormat="1" ht="12.75" thickTop="1" thickBot="1">
      <c r="A65" s="33" t="s">
        <v>90</v>
      </c>
      <c r="B65" s="20">
        <v>2800</v>
      </c>
      <c r="C65" s="20">
        <v>420</v>
      </c>
      <c r="D65" s="22"/>
      <c r="E65" s="23" t="s">
        <v>39</v>
      </c>
      <c r="F65" s="23" t="s">
        <v>39</v>
      </c>
      <c r="G65" s="23" t="s">
        <v>39</v>
      </c>
      <c r="H65" s="23" t="s">
        <v>39</v>
      </c>
      <c r="I65" s="23" t="s">
        <v>39</v>
      </c>
      <c r="J65" s="23" t="s">
        <v>39</v>
      </c>
      <c r="K65" s="22"/>
      <c r="L65" s="22">
        <f>SUM([1]Ф.4.1.КФК1:Ф.4.1.КФК30!L65)</f>
        <v>0</v>
      </c>
      <c r="M65" s="22">
        <f>SUM([1]Ф.4.1.КФК1:Ф.4.1.КФК30!M65)</f>
        <v>0</v>
      </c>
      <c r="N65" s="22">
        <f>SUM([1]Ф.4.1.КФК1:Ф.4.1.КФК30!N65)</f>
        <v>0</v>
      </c>
      <c r="O65" s="22">
        <f>SUM([1]Ф.4.1.КФК1:Ф.4.1.КФК30!O65)</f>
        <v>0</v>
      </c>
      <c r="P65" s="22">
        <f>SUM([1]Ф.4.1.КФК1:Ф.4.1.КФК30!P65)</f>
        <v>0</v>
      </c>
      <c r="Q65" s="23" t="s">
        <v>39</v>
      </c>
      <c r="R65" s="23" t="s">
        <v>39</v>
      </c>
    </row>
    <row r="66" spans="1:18" s="19" customFormat="1" ht="12.75" thickTop="1" thickBot="1">
      <c r="A66" s="20" t="s">
        <v>91</v>
      </c>
      <c r="B66" s="20">
        <v>3000</v>
      </c>
      <c r="C66" s="20">
        <v>430</v>
      </c>
      <c r="D66" s="22">
        <f>SUM([1]Ф.4.1.КФК1:Ф.4.1.КФК30!D66)</f>
        <v>0</v>
      </c>
      <c r="E66" s="23" t="s">
        <v>39</v>
      </c>
      <c r="F66" s="23" t="s">
        <v>39</v>
      </c>
      <c r="G66" s="23" t="s">
        <v>39</v>
      </c>
      <c r="H66" s="23" t="s">
        <v>39</v>
      </c>
      <c r="I66" s="23" t="s">
        <v>39</v>
      </c>
      <c r="J66" s="23" t="s">
        <v>39</v>
      </c>
      <c r="K66" s="22">
        <f>SUM([1]Ф.4.1.КФК1:Ф.4.1.КФК30!K66)</f>
        <v>0</v>
      </c>
      <c r="L66" s="22">
        <f>SUM([1]Ф.4.1.КФК1:Ф.4.1.КФК30!L66)</f>
        <v>0</v>
      </c>
      <c r="M66" s="22">
        <f>SUM([1]Ф.4.1.КФК1:Ф.4.1.КФК30!M66)</f>
        <v>0</v>
      </c>
      <c r="N66" s="22">
        <f>SUM([1]Ф.4.1.КФК1:Ф.4.1.КФК30!N66)</f>
        <v>0</v>
      </c>
      <c r="O66" s="22">
        <f>SUM([1]Ф.4.1.КФК1:Ф.4.1.КФК30!O66)</f>
        <v>0</v>
      </c>
      <c r="P66" s="22">
        <f>SUM([1]Ф.4.1.КФК1:Ф.4.1.КФК30!P66)</f>
        <v>0</v>
      </c>
      <c r="Q66" s="23" t="s">
        <v>39</v>
      </c>
      <c r="R66" s="23" t="s">
        <v>39</v>
      </c>
    </row>
    <row r="67" spans="1:18" s="19" customFormat="1" ht="12.75" thickTop="1" thickBot="1">
      <c r="A67" s="28" t="s">
        <v>92</v>
      </c>
      <c r="B67" s="20">
        <v>3100</v>
      </c>
      <c r="C67" s="20">
        <v>440</v>
      </c>
      <c r="D67" s="22">
        <f>SUM([1]Ф.4.1.КФК1:Ф.4.1.КФК30!D67)</f>
        <v>0</v>
      </c>
      <c r="E67" s="23" t="s">
        <v>39</v>
      </c>
      <c r="F67" s="23" t="s">
        <v>39</v>
      </c>
      <c r="G67" s="23" t="s">
        <v>39</v>
      </c>
      <c r="H67" s="23" t="s">
        <v>39</v>
      </c>
      <c r="I67" s="23" t="s">
        <v>39</v>
      </c>
      <c r="J67" s="23" t="s">
        <v>39</v>
      </c>
      <c r="K67" s="22">
        <f>SUM([1]Ф.4.1.КФК1:Ф.4.1.КФК30!K67)</f>
        <v>0</v>
      </c>
      <c r="L67" s="22">
        <f>SUM([1]Ф.4.1.КФК1:Ф.4.1.КФК30!L67)</f>
        <v>0</v>
      </c>
      <c r="M67" s="22">
        <f>SUM([1]Ф.4.1.КФК1:Ф.4.1.КФК30!M67)</f>
        <v>0</v>
      </c>
      <c r="N67" s="22">
        <f>SUM([1]Ф.4.1.КФК1:Ф.4.1.КФК30!N67)</f>
        <v>0</v>
      </c>
      <c r="O67" s="22">
        <f>SUM([1]Ф.4.1.КФК1:Ф.4.1.КФК30!O67)</f>
        <v>0</v>
      </c>
      <c r="P67" s="22">
        <f>SUM([1]Ф.4.1.КФК1:Ф.4.1.КФК30!P67)</f>
        <v>0</v>
      </c>
      <c r="Q67" s="23" t="s">
        <v>39</v>
      </c>
      <c r="R67" s="23" t="s">
        <v>39</v>
      </c>
    </row>
    <row r="68" spans="1:18" s="19" customFormat="1" ht="12.75" thickTop="1" thickBot="1">
      <c r="A68" s="32" t="s">
        <v>93</v>
      </c>
      <c r="B68" s="30">
        <v>3110</v>
      </c>
      <c r="C68" s="30">
        <v>450</v>
      </c>
      <c r="D68" s="22">
        <f>SUM([1]Ф.4.1.КФК1:Ф.4.1.КФК30!D68)</f>
        <v>0</v>
      </c>
      <c r="E68" s="23" t="s">
        <v>39</v>
      </c>
      <c r="F68" s="23" t="s">
        <v>39</v>
      </c>
      <c r="G68" s="23" t="s">
        <v>39</v>
      </c>
      <c r="H68" s="23" t="s">
        <v>39</v>
      </c>
      <c r="I68" s="23" t="s">
        <v>39</v>
      </c>
      <c r="J68" s="23" t="s">
        <v>39</v>
      </c>
      <c r="K68" s="22">
        <f>SUM([1]Ф.4.1.КФК1:Ф.4.1.КФК30!K68)</f>
        <v>0</v>
      </c>
      <c r="L68" s="22">
        <f>SUM([1]Ф.4.1.КФК1:Ф.4.1.КФК30!L68)</f>
        <v>0</v>
      </c>
      <c r="M68" s="22">
        <f>SUM([1]Ф.4.1.КФК1:Ф.4.1.КФК30!M68)</f>
        <v>0</v>
      </c>
      <c r="N68" s="22">
        <f>SUM([1]Ф.4.1.КФК1:Ф.4.1.КФК30!N68)</f>
        <v>0</v>
      </c>
      <c r="O68" s="22">
        <f>SUM([1]Ф.4.1.КФК1:Ф.4.1.КФК30!O68)</f>
        <v>0</v>
      </c>
      <c r="P68" s="22">
        <f>SUM([1]Ф.4.1.КФК1:Ф.4.1.КФК30!P68)</f>
        <v>0</v>
      </c>
      <c r="Q68" s="23" t="s">
        <v>39</v>
      </c>
      <c r="R68" s="23" t="s">
        <v>39</v>
      </c>
    </row>
    <row r="69" spans="1:18" s="19" customFormat="1" ht="12.75" thickTop="1" thickBot="1">
      <c r="A69" s="35" t="s">
        <v>94</v>
      </c>
      <c r="B69" s="30">
        <v>3120</v>
      </c>
      <c r="C69" s="30">
        <v>460</v>
      </c>
      <c r="D69" s="22">
        <f>SUM([1]Ф.4.1.КФК1:Ф.4.1.КФК30!D69)</f>
        <v>0</v>
      </c>
      <c r="E69" s="23" t="s">
        <v>39</v>
      </c>
      <c r="F69" s="23" t="s">
        <v>39</v>
      </c>
      <c r="G69" s="23" t="s">
        <v>39</v>
      </c>
      <c r="H69" s="23" t="s">
        <v>39</v>
      </c>
      <c r="I69" s="23" t="s">
        <v>39</v>
      </c>
      <c r="J69" s="23" t="s">
        <v>39</v>
      </c>
      <c r="K69" s="22">
        <f>SUM([1]Ф.4.1.КФК1:Ф.4.1.КФК30!K69)</f>
        <v>0</v>
      </c>
      <c r="L69" s="22">
        <f>SUM([1]Ф.4.1.КФК1:Ф.4.1.КФК30!L69)</f>
        <v>0</v>
      </c>
      <c r="M69" s="22">
        <f>SUM([1]Ф.4.1.КФК1:Ф.4.1.КФК30!M69)</f>
        <v>0</v>
      </c>
      <c r="N69" s="22">
        <f>SUM([1]Ф.4.1.КФК1:Ф.4.1.КФК30!N69)</f>
        <v>0</v>
      </c>
      <c r="O69" s="22">
        <f>SUM([1]Ф.4.1.КФК1:Ф.4.1.КФК30!O69)</f>
        <v>0</v>
      </c>
      <c r="P69" s="22">
        <f>SUM([1]Ф.4.1.КФК1:Ф.4.1.КФК30!P69)</f>
        <v>0</v>
      </c>
      <c r="Q69" s="23" t="s">
        <v>39</v>
      </c>
      <c r="R69" s="23" t="s">
        <v>39</v>
      </c>
    </row>
    <row r="70" spans="1:18" s="19" customFormat="1" ht="13.5" customHeight="1" thickTop="1" thickBot="1">
      <c r="A70" s="31" t="s">
        <v>95</v>
      </c>
      <c r="B70" s="16">
        <v>3121</v>
      </c>
      <c r="C70" s="16">
        <v>470</v>
      </c>
      <c r="D70" s="22">
        <f>SUM([1]Ф.4.1.КФК1:Ф.4.1.КФК30!D70)</f>
        <v>0</v>
      </c>
      <c r="E70" s="23" t="s">
        <v>39</v>
      </c>
      <c r="F70" s="23" t="s">
        <v>39</v>
      </c>
      <c r="G70" s="23" t="s">
        <v>39</v>
      </c>
      <c r="H70" s="23" t="s">
        <v>39</v>
      </c>
      <c r="I70" s="23" t="s">
        <v>39</v>
      </c>
      <c r="J70" s="23" t="s">
        <v>39</v>
      </c>
      <c r="K70" s="22">
        <f>SUM([1]Ф.4.1.КФК1:Ф.4.1.КФК30!K70)</f>
        <v>0</v>
      </c>
      <c r="L70" s="22">
        <f>SUM([1]Ф.4.1.КФК1:Ф.4.1.КФК30!L70)</f>
        <v>0</v>
      </c>
      <c r="M70" s="22">
        <f>SUM([1]Ф.4.1.КФК1:Ф.4.1.КФК30!M70)</f>
        <v>0</v>
      </c>
      <c r="N70" s="22">
        <f>SUM([1]Ф.4.1.КФК1:Ф.4.1.КФК30!N70)</f>
        <v>0</v>
      </c>
      <c r="O70" s="22">
        <f>SUM([1]Ф.4.1.КФК1:Ф.4.1.КФК30!O70)</f>
        <v>0</v>
      </c>
      <c r="P70" s="22">
        <f>SUM([1]Ф.4.1.КФК1:Ф.4.1.КФК30!P70)</f>
        <v>0</v>
      </c>
      <c r="Q70" s="23" t="s">
        <v>39</v>
      </c>
      <c r="R70" s="23" t="s">
        <v>39</v>
      </c>
    </row>
    <row r="71" spans="1:18" s="19" customFormat="1" ht="12.75" thickTop="1" thickBot="1">
      <c r="A71" s="31" t="s">
        <v>96</v>
      </c>
      <c r="B71" s="16">
        <v>3122</v>
      </c>
      <c r="C71" s="16">
        <v>480</v>
      </c>
      <c r="D71" s="22">
        <f>SUM([1]Ф.4.1.КФК1:Ф.4.1.КФК30!D71)</f>
        <v>0</v>
      </c>
      <c r="E71" s="23" t="s">
        <v>39</v>
      </c>
      <c r="F71" s="23" t="s">
        <v>39</v>
      </c>
      <c r="G71" s="23" t="s">
        <v>39</v>
      </c>
      <c r="H71" s="23" t="s">
        <v>39</v>
      </c>
      <c r="I71" s="23" t="s">
        <v>39</v>
      </c>
      <c r="J71" s="23" t="s">
        <v>39</v>
      </c>
      <c r="K71" s="22">
        <f>SUM([1]Ф.4.1.КФК1:Ф.4.1.КФК30!K71)</f>
        <v>0</v>
      </c>
      <c r="L71" s="22">
        <f>SUM([1]Ф.4.1.КФК1:Ф.4.1.КФК30!L71)</f>
        <v>0</v>
      </c>
      <c r="M71" s="22">
        <f>SUM([1]Ф.4.1.КФК1:Ф.4.1.КФК30!M71)</f>
        <v>0</v>
      </c>
      <c r="N71" s="22">
        <f>SUM([1]Ф.4.1.КФК1:Ф.4.1.КФК30!N71)</f>
        <v>0</v>
      </c>
      <c r="O71" s="22">
        <f>SUM([1]Ф.4.1.КФК1:Ф.4.1.КФК30!O71)</f>
        <v>0</v>
      </c>
      <c r="P71" s="22">
        <f>SUM([1]Ф.4.1.КФК1:Ф.4.1.КФК30!P71)</f>
        <v>0</v>
      </c>
      <c r="Q71" s="23" t="s">
        <v>39</v>
      </c>
      <c r="R71" s="23" t="s">
        <v>39</v>
      </c>
    </row>
    <row r="72" spans="1:18" s="19" customFormat="1" ht="12.75" thickTop="1" thickBot="1">
      <c r="A72" s="29" t="s">
        <v>97</v>
      </c>
      <c r="B72" s="30">
        <v>3130</v>
      </c>
      <c r="C72" s="30">
        <v>490</v>
      </c>
      <c r="D72" s="22">
        <f>SUM([1]Ф.4.1.КФК1:Ф.4.1.КФК30!D72)</f>
        <v>0</v>
      </c>
      <c r="E72" s="23" t="s">
        <v>39</v>
      </c>
      <c r="F72" s="23" t="s">
        <v>39</v>
      </c>
      <c r="G72" s="23" t="s">
        <v>39</v>
      </c>
      <c r="H72" s="23" t="s">
        <v>39</v>
      </c>
      <c r="I72" s="23" t="s">
        <v>39</v>
      </c>
      <c r="J72" s="23" t="s">
        <v>39</v>
      </c>
      <c r="K72" s="22">
        <f>SUM([1]Ф.4.1.КФК1:Ф.4.1.КФК30!K72)</f>
        <v>0</v>
      </c>
      <c r="L72" s="22">
        <f>SUM([1]Ф.4.1.КФК1:Ф.4.1.КФК30!L72)</f>
        <v>0</v>
      </c>
      <c r="M72" s="22">
        <f>SUM([1]Ф.4.1.КФК1:Ф.4.1.КФК30!M72)</f>
        <v>0</v>
      </c>
      <c r="N72" s="22">
        <f>SUM([1]Ф.4.1.КФК1:Ф.4.1.КФК30!N72)</f>
        <v>0</v>
      </c>
      <c r="O72" s="22">
        <f>SUM([1]Ф.4.1.КФК1:Ф.4.1.КФК30!O72)</f>
        <v>0</v>
      </c>
      <c r="P72" s="22">
        <f>SUM([1]Ф.4.1.КФК1:Ф.4.1.КФК30!P72)</f>
        <v>0</v>
      </c>
      <c r="Q72" s="23" t="s">
        <v>39</v>
      </c>
      <c r="R72" s="23" t="s">
        <v>39</v>
      </c>
    </row>
    <row r="73" spans="1:18" s="19" customFormat="1" ht="12.75" thickTop="1" thickBot="1">
      <c r="A73" s="31" t="s">
        <v>98</v>
      </c>
      <c r="B73" s="16">
        <v>3131</v>
      </c>
      <c r="C73" s="16">
        <v>500</v>
      </c>
      <c r="D73" s="22">
        <f>SUM([1]Ф.4.1.КФК1:Ф.4.1.КФК30!D73)</f>
        <v>0</v>
      </c>
      <c r="E73" s="23" t="s">
        <v>39</v>
      </c>
      <c r="F73" s="23" t="s">
        <v>39</v>
      </c>
      <c r="G73" s="23" t="s">
        <v>39</v>
      </c>
      <c r="H73" s="23" t="s">
        <v>39</v>
      </c>
      <c r="I73" s="23" t="s">
        <v>39</v>
      </c>
      <c r="J73" s="23" t="s">
        <v>39</v>
      </c>
      <c r="K73" s="22">
        <f>SUM([1]Ф.4.1.КФК1:Ф.4.1.КФК30!K73)</f>
        <v>0</v>
      </c>
      <c r="L73" s="22">
        <f>SUM([1]Ф.4.1.КФК1:Ф.4.1.КФК30!L73)</f>
        <v>0</v>
      </c>
      <c r="M73" s="22">
        <f>SUM([1]Ф.4.1.КФК1:Ф.4.1.КФК30!M73)</f>
        <v>0</v>
      </c>
      <c r="N73" s="22">
        <f>SUM([1]Ф.4.1.КФК1:Ф.4.1.КФК30!N73)</f>
        <v>0</v>
      </c>
      <c r="O73" s="22">
        <f>SUM([1]Ф.4.1.КФК1:Ф.4.1.КФК30!O73)</f>
        <v>0</v>
      </c>
      <c r="P73" s="22">
        <f>SUM([1]Ф.4.1.КФК1:Ф.4.1.КФК30!P73)</f>
        <v>0</v>
      </c>
      <c r="Q73" s="23" t="s">
        <v>39</v>
      </c>
      <c r="R73" s="23" t="s">
        <v>39</v>
      </c>
    </row>
    <row r="74" spans="1:18" s="19" customFormat="1" ht="12.75" thickTop="1" thickBot="1">
      <c r="A74" s="31" t="s">
        <v>99</v>
      </c>
      <c r="B74" s="16">
        <v>3132</v>
      </c>
      <c r="C74" s="16">
        <v>510</v>
      </c>
      <c r="D74" s="22">
        <f>SUM([1]Ф.4.1.КФК1:Ф.4.1.КФК30!D74)</f>
        <v>0</v>
      </c>
      <c r="E74" s="23" t="s">
        <v>39</v>
      </c>
      <c r="F74" s="23" t="s">
        <v>39</v>
      </c>
      <c r="G74" s="23" t="s">
        <v>39</v>
      </c>
      <c r="H74" s="23" t="s">
        <v>39</v>
      </c>
      <c r="I74" s="23" t="s">
        <v>39</v>
      </c>
      <c r="J74" s="23" t="s">
        <v>39</v>
      </c>
      <c r="K74" s="22">
        <f>SUM([1]Ф.4.1.КФК1:Ф.4.1.КФК30!K74)</f>
        <v>0</v>
      </c>
      <c r="L74" s="22">
        <f>SUM([1]Ф.4.1.КФК1:Ф.4.1.КФК30!L74)</f>
        <v>0</v>
      </c>
      <c r="M74" s="22">
        <f>SUM([1]Ф.4.1.КФК1:Ф.4.1.КФК30!M74)</f>
        <v>0</v>
      </c>
      <c r="N74" s="22">
        <f>SUM([1]Ф.4.1.КФК1:Ф.4.1.КФК30!N74)</f>
        <v>0</v>
      </c>
      <c r="O74" s="22">
        <f>SUM([1]Ф.4.1.КФК1:Ф.4.1.КФК30!O74)</f>
        <v>0</v>
      </c>
      <c r="P74" s="22">
        <f>SUM([1]Ф.4.1.КФК1:Ф.4.1.КФК30!P74)</f>
        <v>0</v>
      </c>
      <c r="Q74" s="23" t="s">
        <v>39</v>
      </c>
      <c r="R74" s="23" t="s">
        <v>39</v>
      </c>
    </row>
    <row r="75" spans="1:18" s="19" customFormat="1" ht="12.75" thickTop="1" thickBot="1">
      <c r="A75" s="29" t="s">
        <v>100</v>
      </c>
      <c r="B75" s="30">
        <v>3140</v>
      </c>
      <c r="C75" s="30">
        <v>520</v>
      </c>
      <c r="D75" s="22">
        <f>SUM([1]Ф.4.1.КФК1:Ф.4.1.КФК30!D75)</f>
        <v>0</v>
      </c>
      <c r="E75" s="23" t="s">
        <v>39</v>
      </c>
      <c r="F75" s="23" t="s">
        <v>39</v>
      </c>
      <c r="G75" s="23" t="s">
        <v>39</v>
      </c>
      <c r="H75" s="23" t="s">
        <v>39</v>
      </c>
      <c r="I75" s="23" t="s">
        <v>39</v>
      </c>
      <c r="J75" s="23" t="s">
        <v>39</v>
      </c>
      <c r="K75" s="22">
        <f>SUM([1]Ф.4.1.КФК1:Ф.4.1.КФК30!K75)</f>
        <v>0</v>
      </c>
      <c r="L75" s="22">
        <f>SUM([1]Ф.4.1.КФК1:Ф.4.1.КФК30!L75)</f>
        <v>0</v>
      </c>
      <c r="M75" s="22">
        <f>SUM([1]Ф.4.1.КФК1:Ф.4.1.КФК30!M75)</f>
        <v>0</v>
      </c>
      <c r="N75" s="22">
        <f>SUM([1]Ф.4.1.КФК1:Ф.4.1.КФК30!N75)</f>
        <v>0</v>
      </c>
      <c r="O75" s="22">
        <f>SUM([1]Ф.4.1.КФК1:Ф.4.1.КФК30!O75)</f>
        <v>0</v>
      </c>
      <c r="P75" s="22">
        <f>SUM([1]Ф.4.1.КФК1:Ф.4.1.КФК30!P75)</f>
        <v>0</v>
      </c>
      <c r="Q75" s="23" t="s">
        <v>39</v>
      </c>
      <c r="R75" s="23" t="s">
        <v>39</v>
      </c>
    </row>
    <row r="76" spans="1:18" s="19" customFormat="1" ht="13.5" thickTop="1" thickBot="1">
      <c r="A76" s="38" t="s">
        <v>101</v>
      </c>
      <c r="B76" s="16">
        <v>3141</v>
      </c>
      <c r="C76" s="16">
        <v>530</v>
      </c>
      <c r="D76" s="22">
        <f>SUM([1]Ф.4.1.КФК1:Ф.4.1.КФК30!D76)</f>
        <v>0</v>
      </c>
      <c r="E76" s="23" t="s">
        <v>39</v>
      </c>
      <c r="F76" s="23" t="s">
        <v>39</v>
      </c>
      <c r="G76" s="23" t="s">
        <v>39</v>
      </c>
      <c r="H76" s="23" t="s">
        <v>39</v>
      </c>
      <c r="I76" s="23" t="s">
        <v>39</v>
      </c>
      <c r="J76" s="23" t="s">
        <v>39</v>
      </c>
      <c r="K76" s="22">
        <f>SUM([1]Ф.4.1.КФК1:Ф.4.1.КФК30!K76)</f>
        <v>0</v>
      </c>
      <c r="L76" s="22">
        <f>SUM([1]Ф.4.1.КФК1:Ф.4.1.КФК30!L76)</f>
        <v>0</v>
      </c>
      <c r="M76" s="22">
        <f>SUM([1]Ф.4.1.КФК1:Ф.4.1.КФК30!M76)</f>
        <v>0</v>
      </c>
      <c r="N76" s="22">
        <f>SUM([1]Ф.4.1.КФК1:Ф.4.1.КФК30!N76)</f>
        <v>0</v>
      </c>
      <c r="O76" s="22">
        <f>SUM([1]Ф.4.1.КФК1:Ф.4.1.КФК30!O76)</f>
        <v>0</v>
      </c>
      <c r="P76" s="22">
        <f>SUM([1]Ф.4.1.КФК1:Ф.4.1.КФК30!P76)</f>
        <v>0</v>
      </c>
      <c r="Q76" s="23" t="s">
        <v>39</v>
      </c>
      <c r="R76" s="23" t="s">
        <v>39</v>
      </c>
    </row>
    <row r="77" spans="1:18" s="19" customFormat="1" ht="13.5" thickTop="1" thickBot="1">
      <c r="A77" s="38" t="s">
        <v>102</v>
      </c>
      <c r="B77" s="16">
        <v>3142</v>
      </c>
      <c r="C77" s="16">
        <v>540</v>
      </c>
      <c r="D77" s="22">
        <f>SUM([1]Ф.4.1.КФК1:Ф.4.1.КФК30!D77)</f>
        <v>0</v>
      </c>
      <c r="E77" s="23" t="s">
        <v>39</v>
      </c>
      <c r="F77" s="23" t="s">
        <v>39</v>
      </c>
      <c r="G77" s="23" t="s">
        <v>39</v>
      </c>
      <c r="H77" s="23" t="s">
        <v>39</v>
      </c>
      <c r="I77" s="23" t="s">
        <v>39</v>
      </c>
      <c r="J77" s="23" t="s">
        <v>39</v>
      </c>
      <c r="K77" s="22">
        <f>SUM([1]Ф.4.1.КФК1:Ф.4.1.КФК30!K77)</f>
        <v>0</v>
      </c>
      <c r="L77" s="22">
        <f>SUM([1]Ф.4.1.КФК1:Ф.4.1.КФК30!L77)</f>
        <v>0</v>
      </c>
      <c r="M77" s="22">
        <f>SUM([1]Ф.4.1.КФК1:Ф.4.1.КФК30!M77)</f>
        <v>0</v>
      </c>
      <c r="N77" s="22">
        <f>SUM([1]Ф.4.1.КФК1:Ф.4.1.КФК30!N77)</f>
        <v>0</v>
      </c>
      <c r="O77" s="22">
        <f>SUM([1]Ф.4.1.КФК1:Ф.4.1.КФК30!O77)</f>
        <v>0</v>
      </c>
      <c r="P77" s="22">
        <f>SUM([1]Ф.4.1.КФК1:Ф.4.1.КФК30!P77)</f>
        <v>0</v>
      </c>
      <c r="Q77" s="23" t="s">
        <v>39</v>
      </c>
      <c r="R77" s="23" t="s">
        <v>39</v>
      </c>
    </row>
    <row r="78" spans="1:18" s="19" customFormat="1" ht="13.5" thickTop="1" thickBot="1">
      <c r="A78" s="38" t="s">
        <v>103</v>
      </c>
      <c r="B78" s="16">
        <v>3143</v>
      </c>
      <c r="C78" s="16">
        <v>550</v>
      </c>
      <c r="D78" s="22">
        <f>SUM([1]Ф.4.1.КФК1:Ф.4.1.КФК30!D78)</f>
        <v>0</v>
      </c>
      <c r="E78" s="23" t="s">
        <v>39</v>
      </c>
      <c r="F78" s="23" t="s">
        <v>39</v>
      </c>
      <c r="G78" s="23" t="s">
        <v>39</v>
      </c>
      <c r="H78" s="23" t="s">
        <v>39</v>
      </c>
      <c r="I78" s="23" t="s">
        <v>39</v>
      </c>
      <c r="J78" s="23" t="s">
        <v>39</v>
      </c>
      <c r="K78" s="22">
        <f>SUM([1]Ф.4.1.КФК1:Ф.4.1.КФК30!K78)</f>
        <v>0</v>
      </c>
      <c r="L78" s="22">
        <f>SUM([1]Ф.4.1.КФК1:Ф.4.1.КФК30!L78)</f>
        <v>0</v>
      </c>
      <c r="M78" s="22">
        <f>SUM([1]Ф.4.1.КФК1:Ф.4.1.КФК30!M78)</f>
        <v>0</v>
      </c>
      <c r="N78" s="22">
        <f>SUM([1]Ф.4.1.КФК1:Ф.4.1.КФК30!N78)</f>
        <v>0</v>
      </c>
      <c r="O78" s="22">
        <f>SUM([1]Ф.4.1.КФК1:Ф.4.1.КФК30!O78)</f>
        <v>0</v>
      </c>
      <c r="P78" s="22">
        <f>SUM([1]Ф.4.1.КФК1:Ф.4.1.КФК30!P78)</f>
        <v>0</v>
      </c>
      <c r="Q78" s="23" t="s">
        <v>39</v>
      </c>
      <c r="R78" s="23" t="s">
        <v>39</v>
      </c>
    </row>
    <row r="79" spans="1:18" s="19" customFormat="1" ht="12.75" thickTop="1" thickBot="1">
      <c r="A79" s="29" t="s">
        <v>104</v>
      </c>
      <c r="B79" s="30">
        <v>3150</v>
      </c>
      <c r="C79" s="30">
        <v>560</v>
      </c>
      <c r="D79" s="22">
        <f>SUM([1]Ф.4.1.КФК1:Ф.4.1.КФК30!D79)</f>
        <v>0</v>
      </c>
      <c r="E79" s="23" t="s">
        <v>39</v>
      </c>
      <c r="F79" s="23" t="s">
        <v>39</v>
      </c>
      <c r="G79" s="23" t="s">
        <v>39</v>
      </c>
      <c r="H79" s="23" t="s">
        <v>39</v>
      </c>
      <c r="I79" s="23" t="s">
        <v>39</v>
      </c>
      <c r="J79" s="23" t="s">
        <v>39</v>
      </c>
      <c r="K79" s="22">
        <f>SUM([1]Ф.4.1.КФК1:Ф.4.1.КФК30!K79)</f>
        <v>0</v>
      </c>
      <c r="L79" s="22">
        <f>SUM([1]Ф.4.1.КФК1:Ф.4.1.КФК30!L79)</f>
        <v>0</v>
      </c>
      <c r="M79" s="22">
        <f>SUM([1]Ф.4.1.КФК1:Ф.4.1.КФК30!M79)</f>
        <v>0</v>
      </c>
      <c r="N79" s="22">
        <f>SUM([1]Ф.4.1.КФК1:Ф.4.1.КФК30!N79)</f>
        <v>0</v>
      </c>
      <c r="O79" s="22">
        <f>SUM([1]Ф.4.1.КФК1:Ф.4.1.КФК30!O79)</f>
        <v>0</v>
      </c>
      <c r="P79" s="22">
        <f>SUM([1]Ф.4.1.КФК1:Ф.4.1.КФК30!P79)</f>
        <v>0</v>
      </c>
      <c r="Q79" s="23" t="s">
        <v>39</v>
      </c>
      <c r="R79" s="23" t="s">
        <v>39</v>
      </c>
    </row>
    <row r="80" spans="1:18" s="19" customFormat="1" ht="12.75" thickTop="1" thickBot="1">
      <c r="A80" s="29" t="s">
        <v>105</v>
      </c>
      <c r="B80" s="30">
        <v>3160</v>
      </c>
      <c r="C80" s="30">
        <v>570</v>
      </c>
      <c r="D80" s="22">
        <f>SUM([1]Ф.4.1.КФК1:Ф.4.1.КФК30!D80)</f>
        <v>0</v>
      </c>
      <c r="E80" s="23" t="s">
        <v>39</v>
      </c>
      <c r="F80" s="23" t="s">
        <v>39</v>
      </c>
      <c r="G80" s="23" t="s">
        <v>39</v>
      </c>
      <c r="H80" s="23" t="s">
        <v>39</v>
      </c>
      <c r="I80" s="23" t="s">
        <v>39</v>
      </c>
      <c r="J80" s="23" t="s">
        <v>39</v>
      </c>
      <c r="K80" s="22">
        <f>SUM([1]Ф.4.1.КФК1:Ф.4.1.КФК30!K80)</f>
        <v>0</v>
      </c>
      <c r="L80" s="22">
        <f>SUM([1]Ф.4.1.КФК1:Ф.4.1.КФК30!L80)</f>
        <v>0</v>
      </c>
      <c r="M80" s="22">
        <f>SUM([1]Ф.4.1.КФК1:Ф.4.1.КФК30!M80)</f>
        <v>0</v>
      </c>
      <c r="N80" s="22">
        <f>SUM([1]Ф.4.1.КФК1:Ф.4.1.КФК30!N80)</f>
        <v>0</v>
      </c>
      <c r="O80" s="22">
        <f>SUM([1]Ф.4.1.КФК1:Ф.4.1.КФК30!O80)</f>
        <v>0</v>
      </c>
      <c r="P80" s="22">
        <f>SUM([1]Ф.4.1.КФК1:Ф.4.1.КФК30!P80)</f>
        <v>0</v>
      </c>
      <c r="Q80" s="23" t="s">
        <v>39</v>
      </c>
      <c r="R80" s="23" t="s">
        <v>39</v>
      </c>
    </row>
    <row r="81" spans="1:18" s="19" customFormat="1" ht="12.75" thickTop="1" thickBot="1">
      <c r="A81" s="28" t="s">
        <v>106</v>
      </c>
      <c r="B81" s="20">
        <v>3200</v>
      </c>
      <c r="C81" s="20">
        <v>580</v>
      </c>
      <c r="D81" s="22">
        <f>SUM([1]Ф.4.1.КФК1:Ф.4.1.КФК30!D81)</f>
        <v>0</v>
      </c>
      <c r="E81" s="23" t="s">
        <v>39</v>
      </c>
      <c r="F81" s="23" t="s">
        <v>39</v>
      </c>
      <c r="G81" s="23" t="s">
        <v>39</v>
      </c>
      <c r="H81" s="23" t="s">
        <v>39</v>
      </c>
      <c r="I81" s="23" t="s">
        <v>39</v>
      </c>
      <c r="J81" s="23" t="s">
        <v>39</v>
      </c>
      <c r="K81" s="22">
        <f>SUM([1]Ф.4.1.КФК1:Ф.4.1.КФК30!K81)</f>
        <v>0</v>
      </c>
      <c r="L81" s="22">
        <f>SUM([1]Ф.4.1.КФК1:Ф.4.1.КФК30!L81)</f>
        <v>0</v>
      </c>
      <c r="M81" s="22">
        <f>SUM([1]Ф.4.1.КФК1:Ф.4.1.КФК30!M81)</f>
        <v>0</v>
      </c>
      <c r="N81" s="22">
        <f>SUM([1]Ф.4.1.КФК1:Ф.4.1.КФК30!N81)</f>
        <v>0</v>
      </c>
      <c r="O81" s="22">
        <f>SUM([1]Ф.4.1.КФК1:Ф.4.1.КФК30!O81)</f>
        <v>0</v>
      </c>
      <c r="P81" s="22">
        <f>SUM([1]Ф.4.1.КФК1:Ф.4.1.КФК30!P81)</f>
        <v>0</v>
      </c>
      <c r="Q81" s="23" t="s">
        <v>39</v>
      </c>
      <c r="R81" s="23" t="s">
        <v>39</v>
      </c>
    </row>
    <row r="82" spans="1:18" s="19" customFormat="1" ht="12.75" thickTop="1" thickBot="1">
      <c r="A82" s="32" t="s">
        <v>107</v>
      </c>
      <c r="B82" s="30">
        <v>3210</v>
      </c>
      <c r="C82" s="30">
        <v>590</v>
      </c>
      <c r="D82" s="22">
        <f>SUM([1]Ф.4.1.КФК1:Ф.4.1.КФК30!D82)</f>
        <v>0</v>
      </c>
      <c r="E82" s="23" t="s">
        <v>39</v>
      </c>
      <c r="F82" s="23" t="s">
        <v>39</v>
      </c>
      <c r="G82" s="23" t="s">
        <v>39</v>
      </c>
      <c r="H82" s="23" t="s">
        <v>39</v>
      </c>
      <c r="I82" s="23" t="s">
        <v>39</v>
      </c>
      <c r="J82" s="23" t="s">
        <v>39</v>
      </c>
      <c r="K82" s="22">
        <f>SUM([1]Ф.4.1.КФК1:Ф.4.1.КФК30!K82)</f>
        <v>0</v>
      </c>
      <c r="L82" s="22">
        <f>SUM([1]Ф.4.1.КФК1:Ф.4.1.КФК30!L82)</f>
        <v>0</v>
      </c>
      <c r="M82" s="22">
        <f>SUM([1]Ф.4.1.КФК1:Ф.4.1.КФК30!M82)</f>
        <v>0</v>
      </c>
      <c r="N82" s="22">
        <f>SUM([1]Ф.4.1.КФК1:Ф.4.1.КФК30!N82)</f>
        <v>0</v>
      </c>
      <c r="O82" s="22">
        <f>SUM([1]Ф.4.1.КФК1:Ф.4.1.КФК30!O82)</f>
        <v>0</v>
      </c>
      <c r="P82" s="22">
        <f>SUM([1]Ф.4.1.КФК1:Ф.4.1.КФК30!P82)</f>
        <v>0</v>
      </c>
      <c r="Q82" s="23" t="s">
        <v>39</v>
      </c>
      <c r="R82" s="23" t="s">
        <v>39</v>
      </c>
    </row>
    <row r="83" spans="1:18" s="19" customFormat="1" ht="12.75" thickTop="1" thickBot="1">
      <c r="A83" s="32" t="s">
        <v>108</v>
      </c>
      <c r="B83" s="30">
        <v>3220</v>
      </c>
      <c r="C83" s="30">
        <v>600</v>
      </c>
      <c r="D83" s="22">
        <f>SUM([1]Ф.4.1.КФК1:Ф.4.1.КФК30!D83)</f>
        <v>0</v>
      </c>
      <c r="E83" s="23" t="s">
        <v>39</v>
      </c>
      <c r="F83" s="23" t="s">
        <v>39</v>
      </c>
      <c r="G83" s="23" t="s">
        <v>39</v>
      </c>
      <c r="H83" s="23" t="s">
        <v>39</v>
      </c>
      <c r="I83" s="23" t="s">
        <v>39</v>
      </c>
      <c r="J83" s="23" t="s">
        <v>39</v>
      </c>
      <c r="K83" s="22">
        <f>SUM([1]Ф.4.1.КФК1:Ф.4.1.КФК30!K83)</f>
        <v>0</v>
      </c>
      <c r="L83" s="22">
        <f>SUM([1]Ф.4.1.КФК1:Ф.4.1.КФК30!L83)</f>
        <v>0</v>
      </c>
      <c r="M83" s="22">
        <f>SUM([1]Ф.4.1.КФК1:Ф.4.1.КФК30!M83)</f>
        <v>0</v>
      </c>
      <c r="N83" s="22">
        <f>SUM([1]Ф.4.1.КФК1:Ф.4.1.КФК30!N83)</f>
        <v>0</v>
      </c>
      <c r="O83" s="22">
        <f>SUM([1]Ф.4.1.КФК1:Ф.4.1.КФК30!O83)</f>
        <v>0</v>
      </c>
      <c r="P83" s="22">
        <f>SUM([1]Ф.4.1.КФК1:Ф.4.1.КФК30!P83)</f>
        <v>0</v>
      </c>
      <c r="Q83" s="23" t="s">
        <v>39</v>
      </c>
      <c r="R83" s="23" t="s">
        <v>39</v>
      </c>
    </row>
    <row r="84" spans="1:18" s="19" customFormat="1" ht="11.25" customHeight="1" thickTop="1" thickBot="1">
      <c r="A84" s="29" t="s">
        <v>109</v>
      </c>
      <c r="B84" s="30">
        <v>3230</v>
      </c>
      <c r="C84" s="30">
        <v>610</v>
      </c>
      <c r="D84" s="22">
        <f>SUM([1]Ф.4.1.КФК1:Ф.4.1.КФК30!D84)</f>
        <v>0</v>
      </c>
      <c r="E84" s="23" t="s">
        <v>39</v>
      </c>
      <c r="F84" s="23" t="s">
        <v>39</v>
      </c>
      <c r="G84" s="23" t="s">
        <v>39</v>
      </c>
      <c r="H84" s="23" t="s">
        <v>39</v>
      </c>
      <c r="I84" s="23" t="s">
        <v>39</v>
      </c>
      <c r="J84" s="23" t="s">
        <v>39</v>
      </c>
      <c r="K84" s="22">
        <f>SUM([1]Ф.4.1.КФК1:Ф.4.1.КФК30!K84)</f>
        <v>0</v>
      </c>
      <c r="L84" s="22">
        <f>SUM([1]Ф.4.1.КФК1:Ф.4.1.КФК30!L84)</f>
        <v>0</v>
      </c>
      <c r="M84" s="22">
        <f>SUM([1]Ф.4.1.КФК1:Ф.4.1.КФК30!M84)</f>
        <v>0</v>
      </c>
      <c r="N84" s="22">
        <f>SUM([1]Ф.4.1.КФК1:Ф.4.1.КФК30!N84)</f>
        <v>0</v>
      </c>
      <c r="O84" s="22">
        <f>SUM([1]Ф.4.1.КФК1:Ф.4.1.КФК30!O84)</f>
        <v>0</v>
      </c>
      <c r="P84" s="22">
        <f>SUM([1]Ф.4.1.КФК1:Ф.4.1.КФК30!P84)</f>
        <v>0</v>
      </c>
      <c r="Q84" s="23" t="s">
        <v>39</v>
      </c>
      <c r="R84" s="23" t="s">
        <v>39</v>
      </c>
    </row>
    <row r="85" spans="1:18" s="19" customFormat="1" ht="13.5" customHeight="1" thickTop="1" thickBot="1">
      <c r="A85" s="32" t="s">
        <v>110</v>
      </c>
      <c r="B85" s="30">
        <v>3240</v>
      </c>
      <c r="C85" s="30">
        <v>620</v>
      </c>
      <c r="D85" s="22">
        <f>SUM([1]Ф.4.1.КФК1:Ф.4.1.КФК30!D85)</f>
        <v>0</v>
      </c>
      <c r="E85" s="23" t="s">
        <v>39</v>
      </c>
      <c r="F85" s="23" t="s">
        <v>39</v>
      </c>
      <c r="G85" s="23" t="s">
        <v>39</v>
      </c>
      <c r="H85" s="23" t="s">
        <v>39</v>
      </c>
      <c r="I85" s="23" t="s">
        <v>39</v>
      </c>
      <c r="J85" s="23" t="s">
        <v>39</v>
      </c>
      <c r="K85" s="22">
        <f>SUM([1]Ф.4.1.КФК1:Ф.4.1.КФК30!K85)</f>
        <v>0</v>
      </c>
      <c r="L85" s="22">
        <f>SUM([1]Ф.4.1.КФК1:Ф.4.1.КФК30!L85)</f>
        <v>0</v>
      </c>
      <c r="M85" s="22">
        <f>SUM([1]Ф.4.1.КФК1:Ф.4.1.КФК30!M85)</f>
        <v>0</v>
      </c>
      <c r="N85" s="22">
        <f>SUM([1]Ф.4.1.КФК1:Ф.4.1.КФК30!N85)</f>
        <v>0</v>
      </c>
      <c r="O85" s="22">
        <f>SUM([1]Ф.4.1.КФК1:Ф.4.1.КФК30!O85)</f>
        <v>0</v>
      </c>
      <c r="P85" s="22">
        <f>SUM([1]Ф.4.1.КФК1:Ф.4.1.КФК30!P85)</f>
        <v>0</v>
      </c>
      <c r="Q85" s="23" t="s">
        <v>39</v>
      </c>
      <c r="R85" s="23" t="s">
        <v>39</v>
      </c>
    </row>
    <row r="86" spans="1:18" s="19" customFormat="1" ht="12" hidden="1" customHeight="1" thickTop="1">
      <c r="A86" s="39"/>
      <c r="B86" s="40"/>
      <c r="C86" s="40"/>
      <c r="D86" s="41"/>
      <c r="E86" s="41"/>
      <c r="F86" s="42"/>
      <c r="G86" s="42"/>
      <c r="H86" s="42"/>
      <c r="I86" s="42"/>
      <c r="J86" s="42"/>
      <c r="K86" s="41"/>
      <c r="L86" s="41"/>
      <c r="M86" s="41"/>
      <c r="N86" s="41"/>
      <c r="O86" s="41"/>
      <c r="P86" s="41"/>
      <c r="Q86" s="41"/>
      <c r="R86" s="42"/>
    </row>
    <row r="87" spans="1:18" s="19" customFormat="1" ht="12" hidden="1" customHeight="1">
      <c r="A87" s="43"/>
      <c r="B87" s="44"/>
      <c r="C87" s="44"/>
      <c r="D87" s="45"/>
      <c r="E87" s="45"/>
      <c r="F87" s="46"/>
      <c r="G87" s="46"/>
      <c r="H87" s="46"/>
      <c r="I87" s="46"/>
      <c r="J87" s="46"/>
      <c r="K87" s="45"/>
      <c r="L87" s="45"/>
      <c r="M87" s="45"/>
      <c r="N87" s="45"/>
      <c r="O87" s="45"/>
      <c r="P87" s="45"/>
      <c r="Q87" s="45"/>
      <c r="R87" s="46"/>
    </row>
    <row r="88" spans="1:18" s="19" customFormat="1" ht="12" hidden="1" customHeight="1">
      <c r="A88" s="43" t="s">
        <v>111</v>
      </c>
      <c r="B88" s="44">
        <v>2450</v>
      </c>
      <c r="C88" s="44">
        <v>610</v>
      </c>
      <c r="D88" s="47" t="str">
        <f>IF(((SUM([1]Ф.4.1.КФК1!D88))+(SUM([1]Ф.4.1.КФК2!D88))+(SUM([1]Ф.4.1.КФК3!D88))+(SUM([1]Ф.4.1.КФК4!D88))+(SUM([1]Ф.4.1.КФК5!D88))+(SUM([1]Ф.4.1.КФК6!D88))+(SUM([1]Ф.4.1.КФК7!D88))+(SUM([1]Ф.4.1.КФК8!D88))+(SUM([1]Ф.4.1.КФК9!D88))+(SUM([1]Ф.4.1.КФК10!D88))+(SUM([1]Ф.4.1.КФК11!D88))+(SUM([1]Ф.4.1.КФК12!D88))+(SUM([1]Ф.4.1.КФК13!D88))+(SUM([1]Ф.4.1.КФК14!D88))+(SUM([1]Ф.4.1.КФК15!D88))+(SUM([1]Ф.4.1.КФК16!D88))+(SUM([1]Ф.4.1.КФК17!D88))+(SUM([1]Ф.4.1.КФК18!D88))+(SUM([1]Ф.4.1.КФК19!D88))+(SUM([1]Ф.4.1.КФК20!D88)))&gt;0,(SUM([1]Ф.4.1.КФК1!D88))+(SUM([1]Ф.4.1.КФК2!D88))+(SUM([1]Ф.4.1.КФК3!D88))+(SUM([1]Ф.4.1.КФК4!D88))+(SUM([1]Ф.4.1.КФК5!D88))+(SUM([1]Ф.4.1.КФК6!D88))+(SUM([1]Ф.4.1.КФК7!D88))+(SUM([1]Ф.4.1.КФК8!D88))+(SUM([1]Ф.4.1.КФК9!D88))+(SUM([1]Ф.4.1.КФК10!D88))+(SUM([1]Ф.4.1.КФК11!D88))+(SUM([1]Ф.4.1.КФК12!D88))+(SUM([1]Ф.4.1.КФК13!D88))+(SUM([1]Ф.4.1.КФК14!D88))+(SUM([1]Ф.4.1.КФК15!D88))+(SUM([1]Ф.4.1.КФК16!D88))+(SUM([1]Ф.4.1.КФК17!D88))+(SUM([1]Ф.4.1.КФК18!D88))+(SUM([1]Ф.4.1.КФК19!D88))+(SUM([1]Ф.4.1.КФК20!D88)),"-")</f>
        <v>-</v>
      </c>
      <c r="E88" s="47"/>
      <c r="F88" s="48" t="s">
        <v>39</v>
      </c>
      <c r="G88" s="48" t="s">
        <v>39</v>
      </c>
      <c r="H88" s="48" t="s">
        <v>39</v>
      </c>
      <c r="I88" s="48" t="s">
        <v>39</v>
      </c>
      <c r="J88" s="48" t="s">
        <v>39</v>
      </c>
      <c r="K88" s="47" t="str">
        <f>IF(((SUM([1]Ф.4.1.КФК1!K88))+(SUM([1]Ф.4.1.КФК2!K88))+(SUM([1]Ф.4.1.КФК3!K88))+(SUM([1]Ф.4.1.КФК4!K88))+(SUM([1]Ф.4.1.КФК5!K88))+(SUM([1]Ф.4.1.КФК6!K88))+(SUM([1]Ф.4.1.КФК7!K88))+(SUM([1]Ф.4.1.КФК8!K88))+(SUM([1]Ф.4.1.КФК9!K88))+(SUM([1]Ф.4.1.КФК10!K88))+(SUM([1]Ф.4.1.КФК11!K88))+(SUM([1]Ф.4.1.КФК12!K88))+(SUM([1]Ф.4.1.КФК13!K88))+(SUM([1]Ф.4.1.КФК14!K88))+(SUM([1]Ф.4.1.КФК15!K88))+(SUM([1]Ф.4.1.КФК16!K88))+(SUM([1]Ф.4.1.КФК17!K88))+(SUM([1]Ф.4.1.КФК18!K88))+(SUM([1]Ф.4.1.КФК19!K88))+(SUM([1]Ф.4.1.КФК20!K88)))&gt;0,(SUM([1]Ф.4.1.КФК1!K88))+(SUM([1]Ф.4.1.КФК2!K88))+(SUM([1]Ф.4.1.КФК3!K88))+(SUM([1]Ф.4.1.КФК4!K88))+(SUM([1]Ф.4.1.КФК5!K88))+(SUM([1]Ф.4.1.КФК6!K88))+(SUM([1]Ф.4.1.КФК7!K88))+(SUM([1]Ф.4.1.КФК8!K88))+(SUM([1]Ф.4.1.КФК9!K88))+(SUM([1]Ф.4.1.КФК10!K88))+(SUM([1]Ф.4.1.КФК11!K88))+(SUM([1]Ф.4.1.КФК12!K88))+(SUM([1]Ф.4.1.КФК13!K88))+(SUM([1]Ф.4.1.КФК14!K88))+(SUM([1]Ф.4.1.КФК15!K88))+(SUM([1]Ф.4.1.КФК16!K88))+(SUM([1]Ф.4.1.КФК17!K88))+(SUM([1]Ф.4.1.КФК18!K88))+(SUM([1]Ф.4.1.КФК19!K88))+(SUM([1]Ф.4.1.КФК20!K88)),"-")</f>
        <v>-</v>
      </c>
      <c r="L88" s="47"/>
      <c r="M88" s="47"/>
      <c r="N88" s="47" t="str">
        <f>IF(((SUM([1]Ф.4.1.КФК1!N88))+(SUM([1]Ф.4.1.КФК2!N88))+(SUM([1]Ф.4.1.КФК3!N88))+(SUM([1]Ф.4.1.КФК4!N88))+(SUM([1]Ф.4.1.КФК5!N88))+(SUM([1]Ф.4.1.КФК6!N88))+(SUM([1]Ф.4.1.КФК7!N88))+(SUM([1]Ф.4.1.КФК8!N88))+(SUM([1]Ф.4.1.КФК9!N88))+(SUM([1]Ф.4.1.КФК10!N88))+(SUM([1]Ф.4.1.КФК11!N88))+(SUM([1]Ф.4.1.КФК12!N88))+(SUM([1]Ф.4.1.КФК13!N88))+(SUM([1]Ф.4.1.КФК14!N88))+(SUM([1]Ф.4.1.КФК15!N88))+(SUM([1]Ф.4.1.КФК16!N88))+(SUM([1]Ф.4.1.КФК17!N88))+(SUM([1]Ф.4.1.КФК18!N88))+(SUM([1]Ф.4.1.КФК19!N88))+(SUM([1]Ф.4.1.КФК20!N88)))&gt;0,(SUM([1]Ф.4.1.КФК1!N88))+(SUM([1]Ф.4.1.КФК2!N88))+(SUM([1]Ф.4.1.КФК3!N88))+(SUM([1]Ф.4.1.КФК4!N88))+(SUM([1]Ф.4.1.КФК5!N88))+(SUM([1]Ф.4.1.КФК6!N88))+(SUM([1]Ф.4.1.КФК7!N88))+(SUM([1]Ф.4.1.КФК8!N88))+(SUM([1]Ф.4.1.КФК9!N88))+(SUM([1]Ф.4.1.КФК10!N88))+(SUM([1]Ф.4.1.КФК11!N88))+(SUM([1]Ф.4.1.КФК12!N88))+(SUM([1]Ф.4.1.КФК13!N88))+(SUM([1]Ф.4.1.КФК14!N88))+(SUM([1]Ф.4.1.КФК15!N88))+(SUM([1]Ф.4.1.КФК16!N88))+(SUM([1]Ф.4.1.КФК17!N88))+(SUM([1]Ф.4.1.КФК18!N88))+(SUM([1]Ф.4.1.КФК19!N88))+(SUM([1]Ф.4.1.КФК20!N88)),"-")</f>
        <v>-</v>
      </c>
      <c r="O88" s="47" t="str">
        <f>IF(((SUM([1]Ф.4.1.КФК1!O88))+(SUM([1]Ф.4.1.КФК2!O88))+(SUM([1]Ф.4.1.КФК3!O88))+(SUM([1]Ф.4.1.КФК4!O88))+(SUM([1]Ф.4.1.КФК5!O88))+(SUM([1]Ф.4.1.КФК6!O88))+(SUM([1]Ф.4.1.КФК7!O88))+(SUM([1]Ф.4.1.КФК8!O88))+(SUM([1]Ф.4.1.КФК9!O88))+(SUM([1]Ф.4.1.КФК10!O88))+(SUM([1]Ф.4.1.КФК11!O88))+(SUM([1]Ф.4.1.КФК12!O88))+(SUM([1]Ф.4.1.КФК13!O88))+(SUM([1]Ф.4.1.КФК14!O88))+(SUM([1]Ф.4.1.КФК15!O88))+(SUM([1]Ф.4.1.КФК16!O88))+(SUM([1]Ф.4.1.КФК17!O88))+(SUM([1]Ф.4.1.КФК18!O88))+(SUM([1]Ф.4.1.КФК19!O88))+(SUM([1]Ф.4.1.КФК20!O88)))&gt;0,(SUM([1]Ф.4.1.КФК1!O88))+(SUM([1]Ф.4.1.КФК2!O88))+(SUM([1]Ф.4.1.КФК3!O88))+(SUM([1]Ф.4.1.КФК4!O88))+(SUM([1]Ф.4.1.КФК5!O88))+(SUM([1]Ф.4.1.КФК6!O88))+(SUM([1]Ф.4.1.КФК7!O88))+(SUM([1]Ф.4.1.КФК8!O88))+(SUM([1]Ф.4.1.КФК9!O88))+(SUM([1]Ф.4.1.КФК10!O88))+(SUM([1]Ф.4.1.КФК11!O88))+(SUM([1]Ф.4.1.КФК12!O88))+(SUM([1]Ф.4.1.КФК13!O88))+(SUM([1]Ф.4.1.КФК14!O88))+(SUM([1]Ф.4.1.КФК15!O88))+(SUM([1]Ф.4.1.КФК16!O88))+(SUM([1]Ф.4.1.КФК17!O88))+(SUM([1]Ф.4.1.КФК18!O88))+(SUM([1]Ф.4.1.КФК19!O88))+(SUM([1]Ф.4.1.КФК20!O88)),"-")</f>
        <v>-</v>
      </c>
      <c r="P88" s="47" t="str">
        <f>IF(((SUM([1]Ф.4.1.КФК1!P88))+(SUM([1]Ф.4.1.КФК2!P88))+(SUM([1]Ф.4.1.КФК3!P88))+(SUM([1]Ф.4.1.КФК4!P88))+(SUM([1]Ф.4.1.КФК5!P88))+(SUM([1]Ф.4.1.КФК6!P88))+(SUM([1]Ф.4.1.КФК7!P88))+(SUM([1]Ф.4.1.КФК8!P88))+(SUM([1]Ф.4.1.КФК9!P88))+(SUM([1]Ф.4.1.КФК10!P88))+(SUM([1]Ф.4.1.КФК11!P88))+(SUM([1]Ф.4.1.КФК12!P88))+(SUM([1]Ф.4.1.КФК13!P88))+(SUM([1]Ф.4.1.КФК14!P88))+(SUM([1]Ф.4.1.КФК15!P88))+(SUM([1]Ф.4.1.КФК16!P88))+(SUM([1]Ф.4.1.КФК17!P88))+(SUM([1]Ф.4.1.КФК18!P88))+(SUM([1]Ф.4.1.КФК19!P88))+(SUM([1]Ф.4.1.КФК20!P88)))&gt;0,(SUM([1]Ф.4.1.КФК1!P88))+(SUM([1]Ф.4.1.КФК2!P88))+(SUM([1]Ф.4.1.КФК3!P88))+(SUM([1]Ф.4.1.КФК4!P88))+(SUM([1]Ф.4.1.КФК5!P88))+(SUM([1]Ф.4.1.КФК6!P88))+(SUM([1]Ф.4.1.КФК7!P88))+(SUM([1]Ф.4.1.КФК8!P88))+(SUM([1]Ф.4.1.КФК9!P88))+(SUM([1]Ф.4.1.КФК10!P88))+(SUM([1]Ф.4.1.КФК11!P88))+(SUM([1]Ф.4.1.КФК12!P88))+(SUM([1]Ф.4.1.КФК13!P88))+(SUM([1]Ф.4.1.КФК14!P88))+(SUM([1]Ф.4.1.КФК15!P88))+(SUM([1]Ф.4.1.КФК16!P88))+(SUM([1]Ф.4.1.КФК17!P88))+(SUM([1]Ф.4.1.КФК18!P88))+(SUM([1]Ф.4.1.КФК19!P88))+(SUM([1]Ф.4.1.КФК20!P88)),"-")</f>
        <v>-</v>
      </c>
      <c r="Q88" s="47"/>
      <c r="R88" s="48" t="s">
        <v>39</v>
      </c>
    </row>
    <row r="89" spans="1:18" s="19" customFormat="1" ht="12" hidden="1" customHeight="1">
      <c r="A89" s="49" t="s">
        <v>112</v>
      </c>
      <c r="B89" s="50">
        <v>4100</v>
      </c>
      <c r="C89" s="50">
        <v>620</v>
      </c>
      <c r="D89" s="48" t="s">
        <v>39</v>
      </c>
      <c r="E89" s="48"/>
      <c r="F89" s="48" t="s">
        <v>39</v>
      </c>
      <c r="G89" s="48" t="s">
        <v>39</v>
      </c>
      <c r="H89" s="48" t="s">
        <v>39</v>
      </c>
      <c r="I89" s="48" t="s">
        <v>39</v>
      </c>
      <c r="J89" s="48" t="s">
        <v>39</v>
      </c>
      <c r="K89" s="48" t="s">
        <v>39</v>
      </c>
      <c r="L89" s="48"/>
      <c r="M89" s="48"/>
      <c r="N89" s="48" t="s">
        <v>39</v>
      </c>
      <c r="O89" s="48" t="s">
        <v>39</v>
      </c>
      <c r="P89" s="48" t="s">
        <v>39</v>
      </c>
      <c r="Q89" s="48"/>
      <c r="R89" s="48" t="s">
        <v>39</v>
      </c>
    </row>
    <row r="90" spans="1:18" s="19" customFormat="1" ht="12" hidden="1" customHeight="1">
      <c r="A90" s="43" t="s">
        <v>113</v>
      </c>
      <c r="B90" s="44">
        <v>4110</v>
      </c>
      <c r="C90" s="50">
        <v>630</v>
      </c>
      <c r="D90" s="48" t="s">
        <v>39</v>
      </c>
      <c r="E90" s="48"/>
      <c r="F90" s="48" t="s">
        <v>39</v>
      </c>
      <c r="G90" s="48" t="s">
        <v>39</v>
      </c>
      <c r="H90" s="48" t="s">
        <v>39</v>
      </c>
      <c r="I90" s="48" t="s">
        <v>39</v>
      </c>
      <c r="J90" s="48" t="s">
        <v>39</v>
      </c>
      <c r="K90" s="48" t="s">
        <v>39</v>
      </c>
      <c r="L90" s="48"/>
      <c r="M90" s="48"/>
      <c r="N90" s="48" t="s">
        <v>39</v>
      </c>
      <c r="O90" s="48" t="s">
        <v>39</v>
      </c>
      <c r="P90" s="48" t="s">
        <v>39</v>
      </c>
      <c r="Q90" s="48"/>
      <c r="R90" s="48" t="s">
        <v>39</v>
      </c>
    </row>
    <row r="91" spans="1:18" s="19" customFormat="1" ht="12" hidden="1" customHeight="1">
      <c r="A91" s="51" t="s">
        <v>114</v>
      </c>
      <c r="B91" s="52">
        <v>4111</v>
      </c>
      <c r="C91" s="50">
        <v>640</v>
      </c>
      <c r="D91" s="48" t="s">
        <v>39</v>
      </c>
      <c r="E91" s="48"/>
      <c r="F91" s="48" t="s">
        <v>39</v>
      </c>
      <c r="G91" s="48" t="s">
        <v>39</v>
      </c>
      <c r="H91" s="48" t="s">
        <v>39</v>
      </c>
      <c r="I91" s="48" t="s">
        <v>39</v>
      </c>
      <c r="J91" s="48" t="s">
        <v>39</v>
      </c>
      <c r="K91" s="48" t="s">
        <v>39</v>
      </c>
      <c r="L91" s="48"/>
      <c r="M91" s="48"/>
      <c r="N91" s="48" t="s">
        <v>39</v>
      </c>
      <c r="O91" s="48" t="s">
        <v>39</v>
      </c>
      <c r="P91" s="48" t="s">
        <v>39</v>
      </c>
      <c r="Q91" s="48"/>
      <c r="R91" s="48" t="s">
        <v>39</v>
      </c>
    </row>
    <row r="92" spans="1:18" s="19" customFormat="1" ht="12" hidden="1" customHeight="1">
      <c r="A92" s="51" t="s">
        <v>115</v>
      </c>
      <c r="B92" s="52">
        <v>4112</v>
      </c>
      <c r="C92" s="50">
        <v>650</v>
      </c>
      <c r="D92" s="48" t="s">
        <v>39</v>
      </c>
      <c r="E92" s="48"/>
      <c r="F92" s="48" t="s">
        <v>39</v>
      </c>
      <c r="G92" s="48" t="s">
        <v>39</v>
      </c>
      <c r="H92" s="48" t="s">
        <v>39</v>
      </c>
      <c r="I92" s="48" t="s">
        <v>39</v>
      </c>
      <c r="J92" s="48" t="s">
        <v>39</v>
      </c>
      <c r="K92" s="48" t="s">
        <v>39</v>
      </c>
      <c r="L92" s="48"/>
      <c r="M92" s="48"/>
      <c r="N92" s="48" t="s">
        <v>39</v>
      </c>
      <c r="O92" s="48" t="s">
        <v>39</v>
      </c>
      <c r="P92" s="48" t="s">
        <v>39</v>
      </c>
      <c r="Q92" s="48"/>
      <c r="R92" s="48" t="s">
        <v>39</v>
      </c>
    </row>
    <row r="93" spans="1:18" s="19" customFormat="1" ht="12" hidden="1" customHeight="1">
      <c r="A93" s="53" t="s">
        <v>116</v>
      </c>
      <c r="B93" s="52">
        <v>4113</v>
      </c>
      <c r="C93" s="50">
        <v>660</v>
      </c>
      <c r="D93" s="48" t="s">
        <v>39</v>
      </c>
      <c r="E93" s="48"/>
      <c r="F93" s="48" t="s">
        <v>39</v>
      </c>
      <c r="G93" s="48" t="s">
        <v>39</v>
      </c>
      <c r="H93" s="48" t="s">
        <v>39</v>
      </c>
      <c r="I93" s="48" t="s">
        <v>39</v>
      </c>
      <c r="J93" s="48" t="s">
        <v>39</v>
      </c>
      <c r="K93" s="48" t="s">
        <v>39</v>
      </c>
      <c r="L93" s="48"/>
      <c r="M93" s="48"/>
      <c r="N93" s="48" t="s">
        <v>39</v>
      </c>
      <c r="O93" s="48" t="s">
        <v>39</v>
      </c>
      <c r="P93" s="48" t="s">
        <v>39</v>
      </c>
      <c r="Q93" s="48"/>
      <c r="R93" s="48" t="s">
        <v>39</v>
      </c>
    </row>
    <row r="94" spans="1:18" s="19" customFormat="1" ht="12" hidden="1" customHeight="1">
      <c r="A94" s="43" t="s">
        <v>117</v>
      </c>
      <c r="B94" s="44">
        <v>4120</v>
      </c>
      <c r="C94" s="50">
        <v>670</v>
      </c>
      <c r="D94" s="48" t="s">
        <v>39</v>
      </c>
      <c r="E94" s="48"/>
      <c r="F94" s="48" t="s">
        <v>39</v>
      </c>
      <c r="G94" s="48" t="s">
        <v>39</v>
      </c>
      <c r="H94" s="48" t="s">
        <v>39</v>
      </c>
      <c r="I94" s="48" t="s">
        <v>39</v>
      </c>
      <c r="J94" s="48" t="s">
        <v>39</v>
      </c>
      <c r="K94" s="48" t="s">
        <v>39</v>
      </c>
      <c r="L94" s="48"/>
      <c r="M94" s="48"/>
      <c r="N94" s="48" t="s">
        <v>39</v>
      </c>
      <c r="O94" s="48" t="s">
        <v>39</v>
      </c>
      <c r="P94" s="48" t="s">
        <v>39</v>
      </c>
      <c r="Q94" s="48"/>
      <c r="R94" s="48" t="s">
        <v>39</v>
      </c>
    </row>
    <row r="95" spans="1:18" s="19" customFormat="1" ht="12" hidden="1" customHeight="1">
      <c r="A95" s="54" t="s">
        <v>118</v>
      </c>
      <c r="B95" s="52">
        <v>4121</v>
      </c>
      <c r="C95" s="50">
        <v>680</v>
      </c>
      <c r="D95" s="48" t="s">
        <v>39</v>
      </c>
      <c r="E95" s="48"/>
      <c r="F95" s="48" t="s">
        <v>39</v>
      </c>
      <c r="G95" s="48" t="s">
        <v>39</v>
      </c>
      <c r="H95" s="48" t="s">
        <v>39</v>
      </c>
      <c r="I95" s="48" t="s">
        <v>39</v>
      </c>
      <c r="J95" s="48" t="s">
        <v>39</v>
      </c>
      <c r="K95" s="48" t="s">
        <v>39</v>
      </c>
      <c r="L95" s="48"/>
      <c r="M95" s="48"/>
      <c r="N95" s="48" t="s">
        <v>39</v>
      </c>
      <c r="O95" s="48" t="s">
        <v>39</v>
      </c>
      <c r="P95" s="48" t="s">
        <v>39</v>
      </c>
      <c r="Q95" s="48"/>
      <c r="R95" s="48" t="s">
        <v>39</v>
      </c>
    </row>
    <row r="96" spans="1:18" s="19" customFormat="1" ht="12" hidden="1" customHeight="1">
      <c r="A96" s="54" t="s">
        <v>119</v>
      </c>
      <c r="B96" s="52">
        <v>4122</v>
      </c>
      <c r="C96" s="50">
        <v>690</v>
      </c>
      <c r="D96" s="48" t="s">
        <v>39</v>
      </c>
      <c r="E96" s="48"/>
      <c r="F96" s="48" t="s">
        <v>39</v>
      </c>
      <c r="G96" s="48" t="s">
        <v>39</v>
      </c>
      <c r="H96" s="48" t="s">
        <v>39</v>
      </c>
      <c r="I96" s="48" t="s">
        <v>39</v>
      </c>
      <c r="J96" s="48" t="s">
        <v>39</v>
      </c>
      <c r="K96" s="48" t="s">
        <v>39</v>
      </c>
      <c r="L96" s="48"/>
      <c r="M96" s="48"/>
      <c r="N96" s="48" t="s">
        <v>39</v>
      </c>
      <c r="O96" s="48" t="s">
        <v>39</v>
      </c>
      <c r="P96" s="48" t="s">
        <v>39</v>
      </c>
      <c r="Q96" s="48"/>
      <c r="R96" s="48" t="s">
        <v>39</v>
      </c>
    </row>
    <row r="97" spans="1:18" s="19" customFormat="1" ht="12" hidden="1" customHeight="1">
      <c r="A97" s="51" t="s">
        <v>120</v>
      </c>
      <c r="B97" s="52">
        <v>4123</v>
      </c>
      <c r="C97" s="50">
        <v>700</v>
      </c>
      <c r="D97" s="48" t="s">
        <v>39</v>
      </c>
      <c r="E97" s="48"/>
      <c r="F97" s="48" t="s">
        <v>39</v>
      </c>
      <c r="G97" s="48" t="s">
        <v>39</v>
      </c>
      <c r="H97" s="48" t="s">
        <v>39</v>
      </c>
      <c r="I97" s="48" t="s">
        <v>39</v>
      </c>
      <c r="J97" s="48" t="s">
        <v>39</v>
      </c>
      <c r="K97" s="48" t="s">
        <v>39</v>
      </c>
      <c r="L97" s="48"/>
      <c r="M97" s="48"/>
      <c r="N97" s="48" t="s">
        <v>39</v>
      </c>
      <c r="O97" s="48" t="s">
        <v>39</v>
      </c>
      <c r="P97" s="48" t="s">
        <v>39</v>
      </c>
      <c r="Q97" s="48"/>
      <c r="R97" s="48" t="s">
        <v>39</v>
      </c>
    </row>
    <row r="98" spans="1:18" s="19" customFormat="1" ht="12" hidden="1" customHeight="1">
      <c r="A98" s="49" t="s">
        <v>121</v>
      </c>
      <c r="B98" s="50">
        <v>4200</v>
      </c>
      <c r="C98" s="50">
        <v>710</v>
      </c>
      <c r="D98" s="48" t="s">
        <v>39</v>
      </c>
      <c r="E98" s="48"/>
      <c r="F98" s="48" t="s">
        <v>39</v>
      </c>
      <c r="G98" s="48" t="s">
        <v>39</v>
      </c>
      <c r="H98" s="48" t="s">
        <v>39</v>
      </c>
      <c r="I98" s="48" t="s">
        <v>39</v>
      </c>
      <c r="J98" s="48" t="s">
        <v>39</v>
      </c>
      <c r="K98" s="48" t="s">
        <v>39</v>
      </c>
      <c r="L98" s="48"/>
      <c r="M98" s="48"/>
      <c r="N98" s="48" t="s">
        <v>39</v>
      </c>
      <c r="O98" s="48" t="s">
        <v>39</v>
      </c>
      <c r="P98" s="48" t="s">
        <v>39</v>
      </c>
      <c r="Q98" s="48"/>
      <c r="R98" s="48" t="s">
        <v>39</v>
      </c>
    </row>
    <row r="99" spans="1:18" ht="12" hidden="1" customHeight="1">
      <c r="A99" s="43" t="s">
        <v>122</v>
      </c>
      <c r="B99" s="44">
        <v>4210</v>
      </c>
      <c r="C99" s="50">
        <v>720</v>
      </c>
      <c r="D99" s="55" t="s">
        <v>39</v>
      </c>
      <c r="E99" s="55"/>
      <c r="F99" s="55" t="s">
        <v>39</v>
      </c>
      <c r="G99" s="48" t="s">
        <v>39</v>
      </c>
      <c r="H99" s="48" t="s">
        <v>39</v>
      </c>
      <c r="I99" s="48" t="s">
        <v>39</v>
      </c>
      <c r="J99" s="48" t="s">
        <v>39</v>
      </c>
      <c r="K99" s="48" t="s">
        <v>39</v>
      </c>
      <c r="L99" s="48"/>
      <c r="M99" s="48"/>
      <c r="N99" s="48" t="s">
        <v>39</v>
      </c>
      <c r="O99" s="48" t="s">
        <v>39</v>
      </c>
      <c r="P99" s="48" t="s">
        <v>39</v>
      </c>
      <c r="Q99" s="48"/>
      <c r="R99" s="48" t="s">
        <v>39</v>
      </c>
    </row>
    <row r="100" spans="1:18" ht="12" hidden="1" customHeight="1">
      <c r="A100" s="43" t="s">
        <v>123</v>
      </c>
      <c r="B100" s="44">
        <v>4220</v>
      </c>
      <c r="C100" s="50">
        <v>730</v>
      </c>
      <c r="D100" s="48" t="s">
        <v>39</v>
      </c>
      <c r="E100" s="48"/>
      <c r="F100" s="48" t="s">
        <v>39</v>
      </c>
      <c r="G100" s="56" t="s">
        <v>39</v>
      </c>
      <c r="H100" s="48" t="s">
        <v>39</v>
      </c>
      <c r="I100" s="48" t="s">
        <v>39</v>
      </c>
      <c r="J100" s="48" t="s">
        <v>39</v>
      </c>
      <c r="K100" s="48" t="s">
        <v>39</v>
      </c>
      <c r="L100" s="48"/>
      <c r="M100" s="48"/>
      <c r="N100" s="48" t="s">
        <v>39</v>
      </c>
      <c r="O100" s="48" t="s">
        <v>39</v>
      </c>
      <c r="P100" s="48" t="s">
        <v>39</v>
      </c>
      <c r="Q100" s="48"/>
      <c r="R100" s="48" t="s">
        <v>39</v>
      </c>
    </row>
    <row r="101" spans="1:18" ht="3" customHeight="1" thickTop="1">
      <c r="A101" s="57"/>
      <c r="B101" s="58"/>
      <c r="C101" s="59"/>
      <c r="D101" s="60"/>
      <c r="E101" s="60"/>
      <c r="F101" s="60"/>
      <c r="K101" s="61"/>
      <c r="L101" s="61"/>
      <c r="M101" s="61"/>
      <c r="N101" s="61"/>
      <c r="O101" s="61"/>
      <c r="P101" s="61"/>
      <c r="Q101" s="61"/>
      <c r="R101" s="61"/>
    </row>
    <row r="102" spans="1:18">
      <c r="A102" s="62" t="str">
        <f>[1]ЗАПОЛНИТЬ!F30</f>
        <v xml:space="preserve">Керівник </v>
      </c>
      <c r="C102" s="63"/>
      <c r="D102" s="64"/>
      <c r="E102" s="61"/>
      <c r="F102" s="61"/>
      <c r="G102" s="61"/>
    </row>
    <row r="103" spans="1:18" ht="12" customHeight="1">
      <c r="A103" s="62"/>
      <c r="C103" s="63"/>
      <c r="D103" s="65" t="s">
        <v>124</v>
      </c>
      <c r="E103" s="66"/>
      <c r="F103" s="67"/>
    </row>
    <row r="104" spans="1:18">
      <c r="A104" s="62" t="str">
        <f>[1]ЗАПОЛНИТЬ!F31</f>
        <v>Головний бухгалтер</v>
      </c>
      <c r="C104" s="1"/>
      <c r="D104" s="68"/>
      <c r="E104" s="66"/>
      <c r="F104" s="66"/>
    </row>
    <row r="105" spans="1:18">
      <c r="A105" s="69" t="s">
        <v>125</v>
      </c>
      <c r="C105" s="1"/>
      <c r="D105" s="66" t="s">
        <v>124</v>
      </c>
      <c r="E105" s="66"/>
      <c r="F105" s="67"/>
      <c r="H105" s="91" t="s">
        <v>126</v>
      </c>
      <c r="I105" s="91"/>
      <c r="J105" s="91"/>
    </row>
    <row r="106" spans="1:18">
      <c r="A106" s="7"/>
    </row>
    <row r="107" spans="1:18">
      <c r="F107" s="60"/>
    </row>
  </sheetData>
  <sheetProtection formatColumns="0" formatRows="0"/>
  <mergeCells count="49">
    <mergeCell ref="Q20:Q21"/>
    <mergeCell ref="R20:R21"/>
    <mergeCell ref="H105:J105"/>
    <mergeCell ref="H18:H21"/>
    <mergeCell ref="I18:I21"/>
    <mergeCell ref="J18:J21"/>
    <mergeCell ref="K18:N18"/>
    <mergeCell ref="O18:P18"/>
    <mergeCell ref="Q18:R19"/>
    <mergeCell ref="K19:K21"/>
    <mergeCell ref="L19:N19"/>
    <mergeCell ref="O19:O21"/>
    <mergeCell ref="P19:P21"/>
    <mergeCell ref="G18:G21"/>
    <mergeCell ref="E19:E21"/>
    <mergeCell ref="F19:F21"/>
    <mergeCell ref="A14:D14"/>
    <mergeCell ref="E14:F14"/>
    <mergeCell ref="G14:R14"/>
    <mergeCell ref="A15:D15"/>
    <mergeCell ref="E15:F15"/>
    <mergeCell ref="G15:R15"/>
    <mergeCell ref="A18:A21"/>
    <mergeCell ref="B18:B21"/>
    <mergeCell ref="C18:C21"/>
    <mergeCell ref="D18:D21"/>
    <mergeCell ref="E18:F18"/>
    <mergeCell ref="L20:L21"/>
    <mergeCell ref="M20:N20"/>
    <mergeCell ref="A12:D12"/>
    <mergeCell ref="E12:F12"/>
    <mergeCell ref="G12:O12"/>
    <mergeCell ref="A13:D13"/>
    <mergeCell ref="E13:F13"/>
    <mergeCell ref="G13:R13"/>
    <mergeCell ref="B10:L10"/>
    <mergeCell ref="M10:N10"/>
    <mergeCell ref="Q10:R10"/>
    <mergeCell ref="B11:L11"/>
    <mergeCell ref="M11:N11"/>
    <mergeCell ref="Q11:R11"/>
    <mergeCell ref="B9:L9"/>
    <mergeCell ref="M9:N9"/>
    <mergeCell ref="Q9:R9"/>
    <mergeCell ref="J1:R2"/>
    <mergeCell ref="A3:R3"/>
    <mergeCell ref="A4:J4"/>
    <mergeCell ref="A6:R6"/>
    <mergeCell ref="Q8:R8"/>
  </mergeCells>
  <pageMargins left="0.19685039370078741" right="0.23622047244094491" top="0.59055118110236227" bottom="0.19685039370078741" header="0.59055118110236227" footer="0.19685039370078741"/>
  <pageSetup paperSize="9" scale="85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5</vt:lpstr>
      <vt:lpstr>'5'!Заголовки_для_печати</vt:lpstr>
      <vt:lpstr>'5'!Область_печати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Галина Фединяк</cp:lastModifiedBy>
  <cp:lastPrinted>2023-08-07T10:37:02Z</cp:lastPrinted>
  <dcterms:created xsi:type="dcterms:W3CDTF">2023-07-07T09:57:46Z</dcterms:created>
  <dcterms:modified xsi:type="dcterms:W3CDTF">2023-08-07T10:39:01Z</dcterms:modified>
</cp:coreProperties>
</file>